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MFarinacci_Backup\UO Master's Geography\Thesis\Master Chronology\"/>
    </mc:Choice>
  </mc:AlternateContent>
  <xr:revisionPtr revIDLastSave="0" documentId="8_{AF038D58-896B-40E8-9FC2-ABAD1488DA8D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Methods" sheetId="10" r:id="rId1"/>
    <sheet name="Site Characteristics" sheetId="11" r:id="rId2"/>
    <sheet name="Total BAI" sheetId="5" r:id="rId3"/>
    <sheet name="Total RWI" sheetId="7" r:id="rId4"/>
    <sheet name="Productivity" sheetId="1" r:id="rId5"/>
    <sheet name="Monthly Climate" sheetId="8" r:id="rId6"/>
    <sheet name="Monthly Hydrology" sheetId="9" r:id="rId7"/>
    <sheet name="Annual Climate" sheetId="2" r:id="rId8"/>
    <sheet name="Annual Hydrology" sheetId="6" r:id="rId9"/>
    <sheet name="Soil CN" sheetId="3" r:id="rId10"/>
    <sheet name="Carbon Stocks" sheetId="4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2" i="1" l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7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2" i="1"/>
  <c r="O6" i="1"/>
  <c r="O4" i="1"/>
  <c r="I236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03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37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03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37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37" i="1"/>
  <c r="O12" i="1"/>
  <c r="O11" i="1"/>
  <c r="O10" i="1"/>
  <c r="O9" i="1"/>
  <c r="O8" i="1"/>
  <c r="O5" i="1"/>
  <c r="O7" i="1"/>
</calcChain>
</file>

<file path=xl/sharedStrings.xml><?xml version="1.0" encoding="utf-8"?>
<sst xmlns="http://schemas.openxmlformats.org/spreadsheetml/2006/main" count="4711" uniqueCount="262">
  <si>
    <t>Year</t>
  </si>
  <si>
    <t>Management</t>
  </si>
  <si>
    <t>Clearcut</t>
  </si>
  <si>
    <t>Thinned</t>
  </si>
  <si>
    <t>Control</t>
  </si>
  <si>
    <t>RWI</t>
  </si>
  <si>
    <t xml:space="preserve">BAI cm^2 </t>
  </si>
  <si>
    <t>NDVI_AUC</t>
  </si>
  <si>
    <t>NDWI_AUC</t>
  </si>
  <si>
    <t>Runoff (mm)</t>
  </si>
  <si>
    <t>n/a</t>
  </si>
  <si>
    <t>CS2-Ptot (mm)</t>
  </si>
  <si>
    <r>
      <t>CS2-Tavg (C</t>
    </r>
    <r>
      <rPr>
        <sz val="11"/>
        <color theme="1"/>
        <rFont val="Calibri"/>
        <family val="2"/>
      </rPr>
      <t>°)</t>
    </r>
    <r>
      <rPr>
        <sz val="11"/>
        <color theme="1"/>
        <rFont val="Calibri"/>
        <family val="2"/>
        <scheme val="minor"/>
      </rPr>
      <t xml:space="preserve"> </t>
    </r>
  </si>
  <si>
    <t>Data ID</t>
  </si>
  <si>
    <t>Transect</t>
  </si>
  <si>
    <t>Site_ID</t>
  </si>
  <si>
    <t>Depth.Num</t>
  </si>
  <si>
    <t>Depth.Num.</t>
  </si>
  <si>
    <t>Depth</t>
  </si>
  <si>
    <t>Volume</t>
  </si>
  <si>
    <t>Sample Weight (mg)</t>
  </si>
  <si>
    <t>%C</t>
  </si>
  <si>
    <t>%N</t>
  </si>
  <si>
    <t>C:N</t>
  </si>
  <si>
    <t>C:N SD</t>
  </si>
  <si>
    <t>Avg_C</t>
  </si>
  <si>
    <t>Avg_N</t>
  </si>
  <si>
    <t>Std_C</t>
  </si>
  <si>
    <t>Std_N</t>
  </si>
  <si>
    <t>HJA30</t>
  </si>
  <si>
    <t>C1</t>
  </si>
  <si>
    <t>C1A</t>
  </si>
  <si>
    <t>0-20cm</t>
  </si>
  <si>
    <t>HJA31</t>
  </si>
  <si>
    <t>20-40cm</t>
  </si>
  <si>
    <t>HJA32</t>
  </si>
  <si>
    <t>40-60cm</t>
  </si>
  <si>
    <t>HJA33</t>
  </si>
  <si>
    <t>C1B</t>
  </si>
  <si>
    <t>HJA34</t>
  </si>
  <si>
    <t>HJA35</t>
  </si>
  <si>
    <t>HJA9</t>
  </si>
  <si>
    <t>C1C</t>
  </si>
  <si>
    <t>HJA10</t>
  </si>
  <si>
    <t>HJA11</t>
  </si>
  <si>
    <t>HJA36</t>
  </si>
  <si>
    <t>C2</t>
  </si>
  <si>
    <t>C2A</t>
  </si>
  <si>
    <t>HJA37</t>
  </si>
  <si>
    <t>HJA38</t>
  </si>
  <si>
    <t>HJA39</t>
  </si>
  <si>
    <t>C2B</t>
  </si>
  <si>
    <t>HJA40</t>
  </si>
  <si>
    <t>HJA41</t>
  </si>
  <si>
    <t>HJA12</t>
  </si>
  <si>
    <t>C2C</t>
  </si>
  <si>
    <t>HJA13</t>
  </si>
  <si>
    <t>HJA14</t>
  </si>
  <si>
    <t>HJA42</t>
  </si>
  <si>
    <t>C3</t>
  </si>
  <si>
    <t>C3A</t>
  </si>
  <si>
    <t>HJA43</t>
  </si>
  <si>
    <t>HJA46</t>
  </si>
  <si>
    <t>HJA47</t>
  </si>
  <si>
    <t>C3B</t>
  </si>
  <si>
    <t>HJA48</t>
  </si>
  <si>
    <t>HJA49</t>
  </si>
  <si>
    <t>HJA50</t>
  </si>
  <si>
    <t>C3C</t>
  </si>
  <si>
    <t>HJA51</t>
  </si>
  <si>
    <t>HJA52</t>
  </si>
  <si>
    <t>HJA15</t>
  </si>
  <si>
    <t>M1</t>
  </si>
  <si>
    <t>M1A</t>
  </si>
  <si>
    <t>Managed</t>
  </si>
  <si>
    <t>HJA16</t>
  </si>
  <si>
    <t>HJA17</t>
  </si>
  <si>
    <t>HJA53</t>
  </si>
  <si>
    <t>M1B</t>
  </si>
  <si>
    <t>HJA54</t>
  </si>
  <si>
    <t>HJA55</t>
  </si>
  <si>
    <t>HJA56</t>
  </si>
  <si>
    <t>M1C</t>
  </si>
  <si>
    <t>HJA57</t>
  </si>
  <si>
    <t>HJA58</t>
  </si>
  <si>
    <t>HJA18</t>
  </si>
  <si>
    <t>M2</t>
  </si>
  <si>
    <t>M2A</t>
  </si>
  <si>
    <t>HJA19</t>
  </si>
  <si>
    <t>HJA20</t>
  </si>
  <si>
    <t>HJA59</t>
  </si>
  <si>
    <t>M2B</t>
  </si>
  <si>
    <t>HJA60</t>
  </si>
  <si>
    <t>HJA63</t>
  </si>
  <si>
    <t>HJA64</t>
  </si>
  <si>
    <t>M2C</t>
  </si>
  <si>
    <t>HJA65</t>
  </si>
  <si>
    <t>HJA66</t>
  </si>
  <si>
    <t>HJA67</t>
  </si>
  <si>
    <t>M3</t>
  </si>
  <si>
    <t>M3A</t>
  </si>
  <si>
    <t>HJA68</t>
  </si>
  <si>
    <t>HJA69</t>
  </si>
  <si>
    <t>HJA70</t>
  </si>
  <si>
    <t>M3B</t>
  </si>
  <si>
    <t>HJA71</t>
  </si>
  <si>
    <t>HJA72</t>
  </si>
  <si>
    <t>HJA73</t>
  </si>
  <si>
    <t>M3C</t>
  </si>
  <si>
    <t>HJA74</t>
  </si>
  <si>
    <t>HJA75</t>
  </si>
  <si>
    <t>HJA89</t>
  </si>
  <si>
    <t>T1</t>
  </si>
  <si>
    <t>T1A</t>
  </si>
  <si>
    <t>HJA90</t>
  </si>
  <si>
    <t>HJA91</t>
  </si>
  <si>
    <t>HJA92</t>
  </si>
  <si>
    <t>T1B</t>
  </si>
  <si>
    <t>HJA93</t>
  </si>
  <si>
    <t>HJA94</t>
  </si>
  <si>
    <t>HJA95</t>
  </si>
  <si>
    <t>T1C</t>
  </si>
  <si>
    <t>HJA96</t>
  </si>
  <si>
    <t>HJA97</t>
  </si>
  <si>
    <t>HJA98</t>
  </si>
  <si>
    <t>T2</t>
  </si>
  <si>
    <t>T2A</t>
  </si>
  <si>
    <t>HJA99</t>
  </si>
  <si>
    <t>HJA100</t>
  </si>
  <si>
    <t>HJA103</t>
  </si>
  <si>
    <t>T2B</t>
  </si>
  <si>
    <t>HJA104</t>
  </si>
  <si>
    <t>HJA105</t>
  </si>
  <si>
    <t>HJA106</t>
  </si>
  <si>
    <t>T2C</t>
  </si>
  <si>
    <t>HJA107</t>
  </si>
  <si>
    <t>HJA108</t>
  </si>
  <si>
    <t>T3</t>
  </si>
  <si>
    <t>T3A</t>
  </si>
  <si>
    <t>HJA109</t>
  </si>
  <si>
    <t>HJA110</t>
  </si>
  <si>
    <t>HJA111</t>
  </si>
  <si>
    <t>T3B</t>
  </si>
  <si>
    <t>HJA112</t>
  </si>
  <si>
    <t>HJA113</t>
  </si>
  <si>
    <t>HJA114</t>
  </si>
  <si>
    <t>T3C</t>
  </si>
  <si>
    <t>HJA115</t>
  </si>
  <si>
    <t>Location</t>
  </si>
  <si>
    <t>Depth Level</t>
  </si>
  <si>
    <t>Mass sample + ring (g)</t>
  </si>
  <si>
    <t xml:space="preserve">Mass ring (g) </t>
  </si>
  <si>
    <t xml:space="preserve">Volume ring (cm3) </t>
  </si>
  <si>
    <t>top_%C</t>
  </si>
  <si>
    <t>Total C Stock_recalc</t>
  </si>
  <si>
    <t>Total_Carbon_Stock g C</t>
  </si>
  <si>
    <t>Predicted Depths</t>
  </si>
  <si>
    <t>Predicted_BD</t>
  </si>
  <si>
    <t>Predicted_Stock</t>
  </si>
  <si>
    <t>Total_C_Stock</t>
  </si>
  <si>
    <t>0-20</t>
  </si>
  <si>
    <t>20-40</t>
  </si>
  <si>
    <t>BAI std error</t>
  </si>
  <si>
    <t>NDVI_AUC std error</t>
  </si>
  <si>
    <t xml:space="preserve">BAI avg </t>
  </si>
  <si>
    <t>NDVI_AUC avg</t>
  </si>
  <si>
    <t>NDWI_AUC avg</t>
  </si>
  <si>
    <t>NDWI_AUC std error</t>
  </si>
  <si>
    <t>Wateryear</t>
  </si>
  <si>
    <t>m.1.1</t>
  </si>
  <si>
    <t>m.1.2</t>
  </si>
  <si>
    <t>m.1.3</t>
  </si>
  <si>
    <t>m.1.4</t>
  </si>
  <si>
    <t>m.1.5</t>
  </si>
  <si>
    <t>m.2.1</t>
  </si>
  <si>
    <t>m.2.2</t>
  </si>
  <si>
    <t>m.2.3</t>
  </si>
  <si>
    <t>m.2.4</t>
  </si>
  <si>
    <t>m.2.5</t>
  </si>
  <si>
    <t>m.3.1</t>
  </si>
  <si>
    <t>m.3.2</t>
  </si>
  <si>
    <t>m.3.3</t>
  </si>
  <si>
    <t>m.3.4</t>
  </si>
  <si>
    <t>m.3.5</t>
  </si>
  <si>
    <t>NA</t>
  </si>
  <si>
    <t>ET (mm)</t>
  </si>
  <si>
    <t>t.1.1</t>
  </si>
  <si>
    <t>t.1.2</t>
  </si>
  <si>
    <t>t.1.3</t>
  </si>
  <si>
    <t>t.1.4</t>
  </si>
  <si>
    <t>t.1.5</t>
  </si>
  <si>
    <t>t.2.1</t>
  </si>
  <si>
    <t>t.2.2</t>
  </si>
  <si>
    <t>t.2.3</t>
  </si>
  <si>
    <t>t.2.4</t>
  </si>
  <si>
    <t>t.2.5</t>
  </si>
  <si>
    <t>t.3.1</t>
  </si>
  <si>
    <t>t.3.2</t>
  </si>
  <si>
    <t>t.3.3</t>
  </si>
  <si>
    <t>t.3.4</t>
  </si>
  <si>
    <t>t.3.5</t>
  </si>
  <si>
    <t>c.1.1</t>
  </si>
  <si>
    <t>c.1.2</t>
  </si>
  <si>
    <t>c.1.3</t>
  </si>
  <si>
    <t>c.1.4</t>
  </si>
  <si>
    <t>c.1.5</t>
  </si>
  <si>
    <t>c.2.1</t>
  </si>
  <si>
    <t>c.2.2</t>
  </si>
  <si>
    <t>c.2.3</t>
  </si>
  <si>
    <t>c.2.4</t>
  </si>
  <si>
    <t>c.2.5</t>
  </si>
  <si>
    <t>c.3.1</t>
  </si>
  <si>
    <t>c.3.2</t>
  </si>
  <si>
    <t>c.3.3</t>
  </si>
  <si>
    <t>c.3.4</t>
  </si>
  <si>
    <t>c.3.5</t>
  </si>
  <si>
    <t>Month</t>
  </si>
  <si>
    <t>Total precip (mm)</t>
  </si>
  <si>
    <r>
      <t>Avg T (</t>
    </r>
    <r>
      <rPr>
        <sz val="11"/>
        <color theme="1"/>
        <rFont val="Calibri"/>
        <family val="2"/>
      </rPr>
      <t>°C)</t>
    </r>
  </si>
  <si>
    <t>WATERYEAR</t>
  </si>
  <si>
    <t>MONTH</t>
  </si>
  <si>
    <t>Depth (cm)</t>
  </si>
  <si>
    <t>bulk density (g/cm3)</t>
  </si>
  <si>
    <t>Thinned re-sample BD (g/cm3)</t>
  </si>
  <si>
    <t>avg_20_BD (g/cm3)</t>
  </si>
  <si>
    <t>BD_Volume_cm3</t>
  </si>
  <si>
    <t>Latitude</t>
  </si>
  <si>
    <t>Longitude</t>
  </si>
  <si>
    <t>Methods</t>
  </si>
  <si>
    <t>References</t>
  </si>
  <si>
    <t>Tree-core sampling and processing</t>
  </si>
  <si>
    <t>Soil sample processing</t>
  </si>
  <si>
    <t>COSTECH</t>
  </si>
  <si>
    <t>NDVI/NDWI acquisition</t>
  </si>
  <si>
    <t>ET Calculation</t>
  </si>
  <si>
    <t>NDVI/NDWI auc calculation</t>
  </si>
  <si>
    <t>BAI calculation</t>
  </si>
  <si>
    <t>NDVI/NDWI homogenization</t>
  </si>
  <si>
    <t>Units are in mm^2</t>
  </si>
  <si>
    <t>Bunn, 2008; Speer, 2009</t>
  </si>
  <si>
    <t>Biondi</t>
  </si>
  <si>
    <t>Su</t>
  </si>
  <si>
    <t>Maxwell, 2018;</t>
  </si>
  <si>
    <t>Roche, 2018; Google, 2015</t>
  </si>
  <si>
    <t>Devadas</t>
  </si>
  <si>
    <t>Watershed</t>
  </si>
  <si>
    <t>Soil Type</t>
  </si>
  <si>
    <t>Area (ha)</t>
  </si>
  <si>
    <t>Max Elevation (m)</t>
  </si>
  <si>
    <t>100% clearcut 1974</t>
  </si>
  <si>
    <t>Management history</t>
  </si>
  <si>
    <t>60% overstory harvest 1974; remaining canopy removed 1984; 12% non-commercial thin 2001</t>
  </si>
  <si>
    <t>Reference, no harvest</t>
  </si>
  <si>
    <t>Year of origin of forest</t>
  </si>
  <si>
    <t>~1700-1850 AD</t>
  </si>
  <si>
    <t>70% after fire ~1850, 30% ~1500 AD</t>
  </si>
  <si>
    <t>andesitic deposits</t>
  </si>
  <si>
    <t>LAI (m^2/m^2)</t>
  </si>
  <si>
    <t>Summer Avg (mm)</t>
  </si>
  <si>
    <t>Summer deficit (mm)</t>
  </si>
  <si>
    <t>Treatment</t>
  </si>
  <si>
    <t>Jones &amp; Post,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</si>
</sst>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workbookViewId="0">
      <selection activeCell="H4" sqref="H4"/>
    </sheetView>
  </sheetViews>
  <sheetFormatPr defaultRowHeight="15" x14ac:dyDescent="0.25"/>
  <cols>
    <col min="3" max="3" width="11" customWidth="1"/>
    <col min="7" max="7" width="34.85546875" customWidth="1"/>
    <col min="8" max="8" width="28.140625" customWidth="1"/>
  </cols>
  <sheetData>
    <row r="1" spans="1:8" x14ac:dyDescent="0.25">
      <c r="A1" t="s">
        <v>15</v>
      </c>
      <c r="B1" t="s">
        <v>226</v>
      </c>
      <c r="C1" t="s">
        <v>227</v>
      </c>
      <c r="G1" s="1" t="s">
        <v>228</v>
      </c>
      <c r="H1" s="1" t="s">
        <v>229</v>
      </c>
    </row>
    <row r="2" spans="1:8" x14ac:dyDescent="0.25">
      <c r="A2" t="s">
        <v>73</v>
      </c>
      <c r="B2">
        <v>44.264539999999997</v>
      </c>
      <c r="C2">
        <v>-122.18156</v>
      </c>
      <c r="G2" t="s">
        <v>230</v>
      </c>
      <c r="H2" t="s">
        <v>239</v>
      </c>
    </row>
    <row r="3" spans="1:8" x14ac:dyDescent="0.25">
      <c r="A3" t="s">
        <v>78</v>
      </c>
      <c r="B3">
        <v>44.264580000000002</v>
      </c>
      <c r="C3">
        <v>-122.1811</v>
      </c>
      <c r="G3" t="s">
        <v>231</v>
      </c>
      <c r="H3" t="s">
        <v>242</v>
      </c>
    </row>
    <row r="4" spans="1:8" x14ac:dyDescent="0.25">
      <c r="A4" t="s">
        <v>82</v>
      </c>
      <c r="B4">
        <v>44.264679999999998</v>
      </c>
      <c r="C4">
        <v>-122.18080999999999</v>
      </c>
      <c r="G4" t="s">
        <v>232</v>
      </c>
    </row>
    <row r="5" spans="1:8" x14ac:dyDescent="0.25">
      <c r="A5" t="s">
        <v>87</v>
      </c>
      <c r="B5">
        <v>44.264240000000001</v>
      </c>
      <c r="C5">
        <v>-122.18138</v>
      </c>
      <c r="G5" t="s">
        <v>236</v>
      </c>
      <c r="H5" t="s">
        <v>240</v>
      </c>
    </row>
    <row r="6" spans="1:8" x14ac:dyDescent="0.25">
      <c r="A6" t="s">
        <v>91</v>
      </c>
      <c r="B6">
        <v>44.264249999999997</v>
      </c>
      <c r="C6">
        <v>-122.18107999999999</v>
      </c>
      <c r="G6" t="s">
        <v>233</v>
      </c>
      <c r="H6" t="s">
        <v>243</v>
      </c>
    </row>
    <row r="7" spans="1:8" x14ac:dyDescent="0.25">
      <c r="A7" t="s">
        <v>95</v>
      </c>
      <c r="B7">
        <v>44.264330000000001</v>
      </c>
      <c r="C7">
        <v>-122.18067000000001</v>
      </c>
      <c r="G7" t="s">
        <v>235</v>
      </c>
      <c r="H7" t="s">
        <v>244</v>
      </c>
    </row>
    <row r="8" spans="1:8" x14ac:dyDescent="0.25">
      <c r="A8" t="s">
        <v>100</v>
      </c>
      <c r="B8">
        <v>44.264060000000001</v>
      </c>
      <c r="C8">
        <v>-122.18138</v>
      </c>
      <c r="G8" t="s">
        <v>237</v>
      </c>
      <c r="H8" t="s">
        <v>241</v>
      </c>
    </row>
    <row r="9" spans="1:8" x14ac:dyDescent="0.25">
      <c r="A9" t="s">
        <v>104</v>
      </c>
      <c r="B9">
        <v>44.263979999999997</v>
      </c>
      <c r="C9">
        <v>-122.18107000000001</v>
      </c>
      <c r="G9" t="s">
        <v>234</v>
      </c>
      <c r="H9" t="s">
        <v>261</v>
      </c>
    </row>
    <row r="10" spans="1:8" x14ac:dyDescent="0.25">
      <c r="A10" t="s">
        <v>108</v>
      </c>
      <c r="B10">
        <v>44.264060000000001</v>
      </c>
      <c r="C10">
        <v>-122.18069</v>
      </c>
    </row>
    <row r="11" spans="1:8" x14ac:dyDescent="0.25">
      <c r="A11" t="s">
        <v>113</v>
      </c>
      <c r="B11">
        <v>44.266930000000002</v>
      </c>
      <c r="C11">
        <v>-122.17679</v>
      </c>
    </row>
    <row r="12" spans="1:8" x14ac:dyDescent="0.25">
      <c r="A12" t="s">
        <v>117</v>
      </c>
      <c r="B12">
        <v>44.267130000000002</v>
      </c>
      <c r="C12">
        <v>-122.17653</v>
      </c>
    </row>
    <row r="13" spans="1:8" x14ac:dyDescent="0.25">
      <c r="A13" t="s">
        <v>121</v>
      </c>
      <c r="B13">
        <v>44.26699</v>
      </c>
      <c r="C13">
        <v>-122.17628999999999</v>
      </c>
    </row>
    <row r="14" spans="1:8" x14ac:dyDescent="0.25">
      <c r="A14" t="s">
        <v>126</v>
      </c>
      <c r="B14">
        <v>44.265920000000001</v>
      </c>
      <c r="C14">
        <v>-122.17665</v>
      </c>
    </row>
    <row r="15" spans="1:8" x14ac:dyDescent="0.25">
      <c r="A15" t="s">
        <v>130</v>
      </c>
      <c r="B15">
        <v>44.265970000000003</v>
      </c>
      <c r="C15">
        <v>-122.17644</v>
      </c>
    </row>
    <row r="16" spans="1:8" x14ac:dyDescent="0.25">
      <c r="A16" t="s">
        <v>134</v>
      </c>
      <c r="B16">
        <v>44.266120000000001</v>
      </c>
      <c r="C16">
        <v>-122.17617</v>
      </c>
    </row>
    <row r="17" spans="1:3" x14ac:dyDescent="0.25">
      <c r="A17" t="s">
        <v>138</v>
      </c>
      <c r="B17">
        <v>44.265520000000002</v>
      </c>
      <c r="C17">
        <v>-122.17657</v>
      </c>
    </row>
    <row r="18" spans="1:3" x14ac:dyDescent="0.25">
      <c r="A18" t="s">
        <v>142</v>
      </c>
      <c r="B18">
        <v>44.26549</v>
      </c>
      <c r="C18">
        <v>-122.17628000000001</v>
      </c>
    </row>
    <row r="19" spans="1:3" x14ac:dyDescent="0.25">
      <c r="A19" t="s">
        <v>146</v>
      </c>
      <c r="B19">
        <v>44.265410000000003</v>
      </c>
      <c r="C19">
        <v>-122.17592</v>
      </c>
    </row>
    <row r="20" spans="1:3" x14ac:dyDescent="0.25">
      <c r="A20" t="s">
        <v>31</v>
      </c>
      <c r="B20">
        <v>44.267789999999998</v>
      </c>
      <c r="C20">
        <v>-122.17232</v>
      </c>
    </row>
    <row r="21" spans="1:3" x14ac:dyDescent="0.25">
      <c r="A21" t="s">
        <v>38</v>
      </c>
      <c r="B21">
        <v>44.267829999999996</v>
      </c>
      <c r="C21">
        <v>-122.17185000000001</v>
      </c>
    </row>
    <row r="22" spans="1:3" x14ac:dyDescent="0.25">
      <c r="A22" t="s">
        <v>42</v>
      </c>
      <c r="B22">
        <v>44.267890000000001</v>
      </c>
      <c r="C22">
        <v>-122.17153999999999</v>
      </c>
    </row>
    <row r="23" spans="1:3" x14ac:dyDescent="0.25">
      <c r="A23" t="s">
        <v>47</v>
      </c>
      <c r="B23">
        <v>44.267060000000001</v>
      </c>
      <c r="C23">
        <v>-122.17231</v>
      </c>
    </row>
    <row r="24" spans="1:3" x14ac:dyDescent="0.25">
      <c r="A24" t="s">
        <v>51</v>
      </c>
      <c r="B24">
        <v>44.267060000000001</v>
      </c>
      <c r="C24">
        <v>-122.17198</v>
      </c>
    </row>
    <row r="25" spans="1:3" x14ac:dyDescent="0.25">
      <c r="A25" t="s">
        <v>55</v>
      </c>
      <c r="B25">
        <v>44.267110000000002</v>
      </c>
      <c r="C25">
        <v>-122.17152</v>
      </c>
    </row>
    <row r="26" spans="1:3" x14ac:dyDescent="0.25">
      <c r="A26" t="s">
        <v>60</v>
      </c>
      <c r="B26">
        <v>44.26634</v>
      </c>
      <c r="C26">
        <v>-122.17169</v>
      </c>
    </row>
    <row r="27" spans="1:3" x14ac:dyDescent="0.25">
      <c r="A27" t="s">
        <v>64</v>
      </c>
      <c r="B27">
        <v>44.266249999999999</v>
      </c>
      <c r="C27">
        <v>-122.17137</v>
      </c>
    </row>
    <row r="28" spans="1:3" x14ac:dyDescent="0.25">
      <c r="A28" t="s">
        <v>68</v>
      </c>
      <c r="B28">
        <v>44.266629999999999</v>
      </c>
      <c r="C28">
        <v>-122.17104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G7"/>
  <sheetViews>
    <sheetView tabSelected="1" workbookViewId="0">
      <selection activeCell="C7" sqref="C7"/>
    </sheetView>
  </sheetViews>
  <sheetFormatPr defaultRowHeight="15" x14ac:dyDescent="0.25"/>
  <cols>
    <col min="1" max="2" width="11.28515625" customWidth="1"/>
    <col min="3" max="3" width="16.7109375" customWidth="1"/>
    <col min="4" max="4" width="16.85546875" customWidth="1"/>
    <col min="5" max="5" width="13.42578125" customWidth="1"/>
    <col min="6" max="6" width="34" customWidth="1"/>
    <col min="7" max="7" width="27.28515625" customWidth="1"/>
    <col min="8" max="9" width="10.7109375" customWidth="1"/>
  </cols>
  <sheetData>
    <row r="4" spans="1:7" x14ac:dyDescent="0.25">
      <c r="A4" t="s">
        <v>245</v>
      </c>
      <c r="B4" t="s">
        <v>247</v>
      </c>
      <c r="C4" t="s">
        <v>248</v>
      </c>
      <c r="D4" t="s">
        <v>246</v>
      </c>
      <c r="E4" t="s">
        <v>257</v>
      </c>
      <c r="F4" t="s">
        <v>253</v>
      </c>
      <c r="G4" t="s">
        <v>250</v>
      </c>
    </row>
    <row r="5" spans="1:7" x14ac:dyDescent="0.25">
      <c r="A5">
        <v>6</v>
      </c>
      <c r="B5">
        <v>13</v>
      </c>
      <c r="C5">
        <v>1029</v>
      </c>
      <c r="D5" t="s">
        <v>256</v>
      </c>
      <c r="E5">
        <v>3.1777777777777785</v>
      </c>
      <c r="F5" t="s">
        <v>254</v>
      </c>
      <c r="G5" t="s">
        <v>249</v>
      </c>
    </row>
    <row r="6" spans="1:7" ht="42.75" customHeight="1" x14ac:dyDescent="0.25">
      <c r="A6">
        <v>7</v>
      </c>
      <c r="B6">
        <v>15.4</v>
      </c>
      <c r="C6">
        <v>1102</v>
      </c>
      <c r="D6" t="s">
        <v>256</v>
      </c>
      <c r="E6">
        <v>3.454444444444444</v>
      </c>
      <c r="F6" t="s">
        <v>254</v>
      </c>
      <c r="G6" t="s">
        <v>251</v>
      </c>
    </row>
    <row r="7" spans="1:7" x14ac:dyDescent="0.25">
      <c r="A7">
        <v>8</v>
      </c>
      <c r="B7">
        <v>21.4</v>
      </c>
      <c r="C7">
        <v>1182</v>
      </c>
      <c r="D7" t="s">
        <v>256</v>
      </c>
      <c r="E7">
        <v>3.8122222222222226</v>
      </c>
      <c r="F7" t="s">
        <v>255</v>
      </c>
      <c r="G7" t="s">
        <v>252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68"/>
  <sheetViews>
    <sheetView workbookViewId="0">
      <selection activeCell="A2" sqref="A2"/>
    </sheetView>
  </sheetViews>
  <sheetFormatPr defaultRowHeight="15" x14ac:dyDescent="0.25"/>
  <cols>
    <col min="2" max="2" width="13.140625" customWidth="1"/>
    <col min="20" max="20" width="12.5703125" customWidth="1"/>
    <col min="38" max="38" width="12.85546875" customWidth="1"/>
  </cols>
  <sheetData>
    <row r="1" spans="1:53" x14ac:dyDescent="0.25">
      <c r="A1" t="s">
        <v>238</v>
      </c>
    </row>
    <row r="2" spans="1:53" x14ac:dyDescent="0.25">
      <c r="B2" t="s">
        <v>1</v>
      </c>
      <c r="C2" t="s">
        <v>169</v>
      </c>
      <c r="D2" t="s">
        <v>170</v>
      </c>
      <c r="E2" t="s">
        <v>171</v>
      </c>
      <c r="F2" t="s">
        <v>172</v>
      </c>
      <c r="G2" t="s">
        <v>173</v>
      </c>
      <c r="H2" t="s">
        <v>174</v>
      </c>
      <c r="I2" t="s">
        <v>175</v>
      </c>
      <c r="J2" t="s">
        <v>176</v>
      </c>
      <c r="K2" t="s">
        <v>177</v>
      </c>
      <c r="L2" t="s">
        <v>178</v>
      </c>
      <c r="M2" t="s">
        <v>179</v>
      </c>
      <c r="N2" t="s">
        <v>180</v>
      </c>
      <c r="O2" t="s">
        <v>181</v>
      </c>
      <c r="P2" t="s">
        <v>182</v>
      </c>
      <c r="Q2" t="s">
        <v>183</v>
      </c>
      <c r="T2" t="s">
        <v>1</v>
      </c>
      <c r="U2" t="s">
        <v>186</v>
      </c>
      <c r="V2" t="s">
        <v>187</v>
      </c>
      <c r="W2" t="s">
        <v>188</v>
      </c>
      <c r="X2" t="s">
        <v>189</v>
      </c>
      <c r="Y2" t="s">
        <v>190</v>
      </c>
      <c r="Z2" t="s">
        <v>191</v>
      </c>
      <c r="AA2" t="s">
        <v>192</v>
      </c>
      <c r="AB2" t="s">
        <v>193</v>
      </c>
      <c r="AC2" t="s">
        <v>194</v>
      </c>
      <c r="AD2" t="s">
        <v>195</v>
      </c>
      <c r="AE2" t="s">
        <v>196</v>
      </c>
      <c r="AF2" t="s">
        <v>197</v>
      </c>
      <c r="AG2" t="s">
        <v>198</v>
      </c>
      <c r="AH2" t="s">
        <v>199</v>
      </c>
      <c r="AI2" t="s">
        <v>200</v>
      </c>
      <c r="AL2" t="s">
        <v>1</v>
      </c>
      <c r="AM2" t="s">
        <v>201</v>
      </c>
      <c r="AN2" t="s">
        <v>202</v>
      </c>
      <c r="AO2" t="s">
        <v>203</v>
      </c>
      <c r="AP2" t="s">
        <v>204</v>
      </c>
      <c r="AQ2" t="s">
        <v>205</v>
      </c>
      <c r="AR2" t="s">
        <v>206</v>
      </c>
      <c r="AS2" t="s">
        <v>207</v>
      </c>
      <c r="AT2" t="s">
        <v>208</v>
      </c>
      <c r="AU2" t="s">
        <v>209</v>
      </c>
      <c r="AV2" t="s">
        <v>210</v>
      </c>
      <c r="AW2" t="s">
        <v>211</v>
      </c>
      <c r="AX2" t="s">
        <v>212</v>
      </c>
      <c r="AY2" t="s">
        <v>213</v>
      </c>
      <c r="AZ2" t="s">
        <v>214</v>
      </c>
      <c r="BA2" t="s">
        <v>215</v>
      </c>
    </row>
    <row r="3" spans="1:53" x14ac:dyDescent="0.25">
      <c r="A3">
        <v>1983</v>
      </c>
      <c r="B3" t="s">
        <v>2</v>
      </c>
      <c r="C3" t="s">
        <v>184</v>
      </c>
      <c r="D3" t="s">
        <v>184</v>
      </c>
      <c r="E3" t="s">
        <v>184</v>
      </c>
      <c r="F3">
        <v>4.9875924968391496</v>
      </c>
      <c r="G3" t="s">
        <v>184</v>
      </c>
      <c r="H3" t="s">
        <v>184</v>
      </c>
      <c r="I3" t="s">
        <v>184</v>
      </c>
      <c r="J3" t="s">
        <v>184</v>
      </c>
      <c r="K3">
        <v>86.293521477809406</v>
      </c>
      <c r="L3" t="s">
        <v>184</v>
      </c>
      <c r="M3" t="s">
        <v>184</v>
      </c>
      <c r="N3">
        <v>99.295954577264794</v>
      </c>
      <c r="O3" t="s">
        <v>184</v>
      </c>
      <c r="P3" t="s">
        <v>184</v>
      </c>
      <c r="Q3" t="s">
        <v>184</v>
      </c>
      <c r="S3">
        <v>1984</v>
      </c>
      <c r="T3" t="s">
        <v>3</v>
      </c>
      <c r="U3" t="s">
        <v>184</v>
      </c>
      <c r="V3" t="s">
        <v>184</v>
      </c>
      <c r="W3" t="s">
        <v>184</v>
      </c>
      <c r="X3" t="s">
        <v>184</v>
      </c>
      <c r="Y3" t="s">
        <v>184</v>
      </c>
      <c r="Z3" t="s">
        <v>184</v>
      </c>
      <c r="AA3" t="s">
        <v>184</v>
      </c>
      <c r="AB3">
        <v>38.925589615039002</v>
      </c>
      <c r="AC3" t="s">
        <v>184</v>
      </c>
      <c r="AD3" t="s">
        <v>184</v>
      </c>
      <c r="AE3" t="s">
        <v>184</v>
      </c>
      <c r="AF3" t="s">
        <v>184</v>
      </c>
      <c r="AG3" t="s">
        <v>184</v>
      </c>
      <c r="AH3" t="s">
        <v>184</v>
      </c>
      <c r="AI3" t="s">
        <v>184</v>
      </c>
      <c r="AK3">
        <v>1852</v>
      </c>
      <c r="AL3" t="s">
        <v>4</v>
      </c>
      <c r="AM3" t="s">
        <v>184</v>
      </c>
      <c r="AN3" t="s">
        <v>184</v>
      </c>
      <c r="AO3" t="s">
        <v>184</v>
      </c>
      <c r="AP3" t="s">
        <v>184</v>
      </c>
      <c r="AQ3" t="s">
        <v>184</v>
      </c>
      <c r="AR3" t="s">
        <v>184</v>
      </c>
      <c r="AS3" t="s">
        <v>184</v>
      </c>
      <c r="AT3" t="s">
        <v>184</v>
      </c>
      <c r="AU3" t="s">
        <v>184</v>
      </c>
      <c r="AV3" t="s">
        <v>184</v>
      </c>
      <c r="AW3">
        <v>67.666390316144799</v>
      </c>
      <c r="AX3" t="s">
        <v>184</v>
      </c>
      <c r="AY3" t="s">
        <v>184</v>
      </c>
      <c r="AZ3" t="s">
        <v>184</v>
      </c>
      <c r="BA3" t="s">
        <v>184</v>
      </c>
    </row>
    <row r="4" spans="1:53" x14ac:dyDescent="0.25">
      <c r="A4">
        <v>1984</v>
      </c>
      <c r="B4" t="s">
        <v>2</v>
      </c>
      <c r="C4" t="s">
        <v>184</v>
      </c>
      <c r="D4" t="s">
        <v>184</v>
      </c>
      <c r="E4" t="s">
        <v>184</v>
      </c>
      <c r="F4">
        <v>70.811950801256103</v>
      </c>
      <c r="G4" t="s">
        <v>184</v>
      </c>
      <c r="H4">
        <v>276.764875436929</v>
      </c>
      <c r="I4" t="s">
        <v>184</v>
      </c>
      <c r="J4" t="s">
        <v>184</v>
      </c>
      <c r="K4">
        <v>280.41332950765701</v>
      </c>
      <c r="L4" t="s">
        <v>184</v>
      </c>
      <c r="M4" t="s">
        <v>184</v>
      </c>
      <c r="N4">
        <v>260.250540733028</v>
      </c>
      <c r="O4" t="s">
        <v>184</v>
      </c>
      <c r="P4" t="s">
        <v>184</v>
      </c>
      <c r="Q4" t="s">
        <v>184</v>
      </c>
      <c r="S4">
        <v>1985</v>
      </c>
      <c r="T4" t="s">
        <v>3</v>
      </c>
      <c r="U4" t="s">
        <v>184</v>
      </c>
      <c r="V4" t="s">
        <v>184</v>
      </c>
      <c r="W4" t="s">
        <v>184</v>
      </c>
      <c r="X4" t="s">
        <v>184</v>
      </c>
      <c r="Y4" t="s">
        <v>184</v>
      </c>
      <c r="Z4" t="s">
        <v>184</v>
      </c>
      <c r="AA4" t="s">
        <v>184</v>
      </c>
      <c r="AB4">
        <v>40.622753364731899</v>
      </c>
      <c r="AC4">
        <v>27.062385976369502</v>
      </c>
      <c r="AD4" t="s">
        <v>184</v>
      </c>
      <c r="AE4" t="s">
        <v>184</v>
      </c>
      <c r="AF4" t="s">
        <v>184</v>
      </c>
      <c r="AG4" t="s">
        <v>184</v>
      </c>
      <c r="AH4" t="s">
        <v>184</v>
      </c>
      <c r="AI4" t="s">
        <v>184</v>
      </c>
      <c r="AK4">
        <v>1853</v>
      </c>
      <c r="AL4" t="s">
        <v>4</v>
      </c>
      <c r="AM4" t="s">
        <v>184</v>
      </c>
      <c r="AN4" t="s">
        <v>184</v>
      </c>
      <c r="AO4" t="s">
        <v>184</v>
      </c>
      <c r="AP4" t="s">
        <v>184</v>
      </c>
      <c r="AQ4" t="s">
        <v>184</v>
      </c>
      <c r="AR4" t="s">
        <v>184</v>
      </c>
      <c r="AS4" t="s">
        <v>184</v>
      </c>
      <c r="AT4" t="s">
        <v>184</v>
      </c>
      <c r="AU4" t="s">
        <v>184</v>
      </c>
      <c r="AV4" t="s">
        <v>184</v>
      </c>
      <c r="AW4">
        <v>222.28517262937299</v>
      </c>
      <c r="AX4" t="s">
        <v>184</v>
      </c>
      <c r="AY4" t="s">
        <v>184</v>
      </c>
      <c r="AZ4" t="s">
        <v>184</v>
      </c>
      <c r="BA4" t="s">
        <v>184</v>
      </c>
    </row>
    <row r="5" spans="1:53" x14ac:dyDescent="0.25">
      <c r="A5">
        <v>1985</v>
      </c>
      <c r="B5" t="s">
        <v>2</v>
      </c>
      <c r="C5" t="s">
        <v>184</v>
      </c>
      <c r="D5">
        <v>40.084158720200399</v>
      </c>
      <c r="E5" t="s">
        <v>184</v>
      </c>
      <c r="F5">
        <v>102.189678712079</v>
      </c>
      <c r="G5" t="s">
        <v>184</v>
      </c>
      <c r="H5">
        <v>583.30930976109596</v>
      </c>
      <c r="I5" t="s">
        <v>184</v>
      </c>
      <c r="J5" t="s">
        <v>184</v>
      </c>
      <c r="K5">
        <v>303.59733453016798</v>
      </c>
      <c r="L5" t="s">
        <v>184</v>
      </c>
      <c r="M5" t="s">
        <v>184</v>
      </c>
      <c r="N5">
        <v>408.13127596354099</v>
      </c>
      <c r="O5" t="s">
        <v>184</v>
      </c>
      <c r="P5">
        <v>51.886845859583801</v>
      </c>
      <c r="Q5" t="s">
        <v>184</v>
      </c>
      <c r="S5">
        <v>1986</v>
      </c>
      <c r="T5" t="s">
        <v>3</v>
      </c>
      <c r="U5" t="s">
        <v>184</v>
      </c>
      <c r="V5" t="s">
        <v>184</v>
      </c>
      <c r="W5" t="s">
        <v>184</v>
      </c>
      <c r="X5" t="s">
        <v>184</v>
      </c>
      <c r="Y5" t="s">
        <v>184</v>
      </c>
      <c r="Z5" t="s">
        <v>184</v>
      </c>
      <c r="AA5" t="s">
        <v>184</v>
      </c>
      <c r="AB5">
        <v>167.00975780973801</v>
      </c>
      <c r="AC5">
        <v>105.751597613163</v>
      </c>
      <c r="AD5" t="s">
        <v>184</v>
      </c>
      <c r="AE5" t="s">
        <v>184</v>
      </c>
      <c r="AF5" t="s">
        <v>184</v>
      </c>
      <c r="AG5" t="s">
        <v>184</v>
      </c>
      <c r="AH5" t="s">
        <v>184</v>
      </c>
      <c r="AI5" t="s">
        <v>184</v>
      </c>
      <c r="AK5">
        <v>1854</v>
      </c>
      <c r="AL5" t="s">
        <v>4</v>
      </c>
      <c r="AM5" t="s">
        <v>184</v>
      </c>
      <c r="AN5" t="s">
        <v>184</v>
      </c>
      <c r="AO5" t="s">
        <v>184</v>
      </c>
      <c r="AP5" t="s">
        <v>184</v>
      </c>
      <c r="AQ5" t="s">
        <v>184</v>
      </c>
      <c r="AR5" t="s">
        <v>184</v>
      </c>
      <c r="AS5" t="s">
        <v>184</v>
      </c>
      <c r="AT5" t="s">
        <v>184</v>
      </c>
      <c r="AU5" t="s">
        <v>184</v>
      </c>
      <c r="AV5" t="s">
        <v>184</v>
      </c>
      <c r="AW5">
        <v>315.63897748996902</v>
      </c>
      <c r="AX5" t="s">
        <v>184</v>
      </c>
      <c r="AY5" t="s">
        <v>184</v>
      </c>
      <c r="AZ5" t="s">
        <v>184</v>
      </c>
      <c r="BA5" t="s">
        <v>184</v>
      </c>
    </row>
    <row r="6" spans="1:53" x14ac:dyDescent="0.25">
      <c r="A6">
        <v>1986</v>
      </c>
      <c r="B6" t="s">
        <v>2</v>
      </c>
      <c r="C6" t="s">
        <v>184</v>
      </c>
      <c r="D6">
        <v>205.08433709880899</v>
      </c>
      <c r="E6">
        <v>16.619025137489999</v>
      </c>
      <c r="F6">
        <v>234.817211919214</v>
      </c>
      <c r="G6" t="s">
        <v>184</v>
      </c>
      <c r="H6">
        <v>1011.68445900566</v>
      </c>
      <c r="I6" t="s">
        <v>184</v>
      </c>
      <c r="J6" t="s">
        <v>184</v>
      </c>
      <c r="K6">
        <v>614.257993504811</v>
      </c>
      <c r="L6" t="s">
        <v>184</v>
      </c>
      <c r="M6" t="s">
        <v>184</v>
      </c>
      <c r="N6">
        <v>560.83294848380604</v>
      </c>
      <c r="O6" t="s">
        <v>184</v>
      </c>
      <c r="P6">
        <v>150.68587587727399</v>
      </c>
      <c r="Q6">
        <v>55.4968908185283</v>
      </c>
      <c r="S6">
        <v>1987</v>
      </c>
      <c r="T6" t="s">
        <v>3</v>
      </c>
      <c r="U6" t="s">
        <v>184</v>
      </c>
      <c r="V6" t="s">
        <v>184</v>
      </c>
      <c r="W6" t="s">
        <v>184</v>
      </c>
      <c r="X6" t="s">
        <v>184</v>
      </c>
      <c r="Y6" t="s">
        <v>184</v>
      </c>
      <c r="Z6" t="s">
        <v>184</v>
      </c>
      <c r="AA6">
        <v>232.028093394986</v>
      </c>
      <c r="AB6">
        <v>345.93147363453602</v>
      </c>
      <c r="AC6">
        <v>237.840680689029</v>
      </c>
      <c r="AD6" t="s">
        <v>184</v>
      </c>
      <c r="AE6" t="s">
        <v>184</v>
      </c>
      <c r="AF6" t="s">
        <v>184</v>
      </c>
      <c r="AG6" t="s">
        <v>184</v>
      </c>
      <c r="AH6" t="s">
        <v>184</v>
      </c>
      <c r="AI6" t="s">
        <v>184</v>
      </c>
      <c r="AK6">
        <v>1855</v>
      </c>
      <c r="AL6" t="s">
        <v>4</v>
      </c>
      <c r="AM6" t="s">
        <v>184</v>
      </c>
      <c r="AN6" t="s">
        <v>184</v>
      </c>
      <c r="AO6" t="s">
        <v>184</v>
      </c>
      <c r="AP6" t="s">
        <v>184</v>
      </c>
      <c r="AQ6" t="s">
        <v>184</v>
      </c>
      <c r="AR6" t="s">
        <v>184</v>
      </c>
      <c r="AS6" t="s">
        <v>184</v>
      </c>
      <c r="AT6" t="s">
        <v>184</v>
      </c>
      <c r="AU6" t="s">
        <v>184</v>
      </c>
      <c r="AV6" t="s">
        <v>184</v>
      </c>
      <c r="AW6">
        <v>281.40927092751201</v>
      </c>
      <c r="AX6" t="s">
        <v>184</v>
      </c>
      <c r="AY6" t="s">
        <v>184</v>
      </c>
      <c r="AZ6" t="s">
        <v>184</v>
      </c>
      <c r="BA6" t="s">
        <v>184</v>
      </c>
    </row>
    <row r="7" spans="1:53" x14ac:dyDescent="0.25">
      <c r="A7">
        <v>1987</v>
      </c>
      <c r="B7" t="s">
        <v>2</v>
      </c>
      <c r="C7">
        <v>334.39265828690498</v>
      </c>
      <c r="D7">
        <v>419.823105722957</v>
      </c>
      <c r="E7">
        <v>84.986267075538805</v>
      </c>
      <c r="F7">
        <v>379.52258865829702</v>
      </c>
      <c r="G7" t="s">
        <v>184</v>
      </c>
      <c r="H7">
        <v>1483.8176993575601</v>
      </c>
      <c r="I7" t="s">
        <v>184</v>
      </c>
      <c r="J7" t="s">
        <v>184</v>
      </c>
      <c r="K7">
        <v>739.87455062585798</v>
      </c>
      <c r="L7" t="s">
        <v>184</v>
      </c>
      <c r="M7">
        <v>47.783624261100798</v>
      </c>
      <c r="N7">
        <v>592.64682998591195</v>
      </c>
      <c r="O7" t="s">
        <v>184</v>
      </c>
      <c r="P7">
        <v>172.05089247017199</v>
      </c>
      <c r="Q7">
        <v>188.00926266376001</v>
      </c>
      <c r="S7">
        <v>1988</v>
      </c>
      <c r="T7" t="s">
        <v>3</v>
      </c>
      <c r="U7" t="s">
        <v>184</v>
      </c>
      <c r="V7" t="s">
        <v>184</v>
      </c>
      <c r="W7" t="s">
        <v>184</v>
      </c>
      <c r="X7" t="s">
        <v>184</v>
      </c>
      <c r="Y7" t="s">
        <v>184</v>
      </c>
      <c r="Z7" t="s">
        <v>184</v>
      </c>
      <c r="AA7">
        <v>373.56244704049999</v>
      </c>
      <c r="AB7">
        <v>413.77074893600002</v>
      </c>
      <c r="AC7">
        <v>282.05329427990603</v>
      </c>
      <c r="AD7" t="s">
        <v>184</v>
      </c>
      <c r="AE7" t="s">
        <v>184</v>
      </c>
      <c r="AF7" t="s">
        <v>184</v>
      </c>
      <c r="AG7" t="s">
        <v>184</v>
      </c>
      <c r="AH7" t="s">
        <v>184</v>
      </c>
      <c r="AI7" t="s">
        <v>184</v>
      </c>
      <c r="AK7">
        <v>1856</v>
      </c>
      <c r="AL7" t="s">
        <v>4</v>
      </c>
      <c r="AM7" t="s">
        <v>184</v>
      </c>
      <c r="AN7" t="s">
        <v>184</v>
      </c>
      <c r="AO7" t="s">
        <v>184</v>
      </c>
      <c r="AP7" t="s">
        <v>184</v>
      </c>
      <c r="AQ7" t="s">
        <v>184</v>
      </c>
      <c r="AR7" t="s">
        <v>184</v>
      </c>
      <c r="AS7" t="s">
        <v>184</v>
      </c>
      <c r="AT7" t="s">
        <v>184</v>
      </c>
      <c r="AU7" t="s">
        <v>184</v>
      </c>
      <c r="AV7" t="s">
        <v>184</v>
      </c>
      <c r="AW7">
        <v>337.42513086126502</v>
      </c>
      <c r="AX7" t="s">
        <v>184</v>
      </c>
      <c r="AY7" t="s">
        <v>184</v>
      </c>
      <c r="AZ7" t="s">
        <v>184</v>
      </c>
      <c r="BA7" t="s">
        <v>184</v>
      </c>
    </row>
    <row r="8" spans="1:53" x14ac:dyDescent="0.25">
      <c r="A8">
        <v>1988</v>
      </c>
      <c r="B8" t="s">
        <v>2</v>
      </c>
      <c r="C8">
        <v>560.54305173851105</v>
      </c>
      <c r="D8">
        <v>473.305513084224</v>
      </c>
      <c r="E8">
        <v>205.059389711547</v>
      </c>
      <c r="F8">
        <v>362.89421099947702</v>
      </c>
      <c r="G8">
        <v>41.556261913782798</v>
      </c>
      <c r="H8">
        <v>1666.44902663728</v>
      </c>
      <c r="I8">
        <v>43.661804434108497</v>
      </c>
      <c r="J8">
        <v>129.48513944741799</v>
      </c>
      <c r="K8">
        <v>944.39685679893898</v>
      </c>
      <c r="L8" t="s">
        <v>184</v>
      </c>
      <c r="M8">
        <v>118.487130425548</v>
      </c>
      <c r="N8">
        <v>696.74319782812199</v>
      </c>
      <c r="O8">
        <v>43.264509202357601</v>
      </c>
      <c r="P8">
        <v>282.25702028030599</v>
      </c>
      <c r="Q8">
        <v>258.10722056104203</v>
      </c>
      <c r="S8">
        <v>1989</v>
      </c>
      <c r="T8" t="s">
        <v>3</v>
      </c>
      <c r="U8" t="s">
        <v>184</v>
      </c>
      <c r="V8" t="s">
        <v>184</v>
      </c>
      <c r="W8" t="s">
        <v>184</v>
      </c>
      <c r="X8" t="s">
        <v>184</v>
      </c>
      <c r="Y8" t="s">
        <v>184</v>
      </c>
      <c r="Z8" t="s">
        <v>184</v>
      </c>
      <c r="AA8">
        <v>619.82694400538196</v>
      </c>
      <c r="AB8">
        <v>765.19743046674898</v>
      </c>
      <c r="AC8">
        <v>504.44386105962099</v>
      </c>
      <c r="AD8" t="s">
        <v>184</v>
      </c>
      <c r="AE8">
        <v>22.095147858333</v>
      </c>
      <c r="AF8" t="s">
        <v>184</v>
      </c>
      <c r="AG8" t="s">
        <v>184</v>
      </c>
      <c r="AH8" t="s">
        <v>184</v>
      </c>
      <c r="AI8" t="s">
        <v>184</v>
      </c>
      <c r="AK8">
        <v>1857</v>
      </c>
      <c r="AL8" t="s">
        <v>4</v>
      </c>
      <c r="AM8" t="s">
        <v>184</v>
      </c>
      <c r="AN8" t="s">
        <v>184</v>
      </c>
      <c r="AO8" t="s">
        <v>184</v>
      </c>
      <c r="AP8" t="s">
        <v>184</v>
      </c>
      <c r="AQ8" t="s">
        <v>184</v>
      </c>
      <c r="AR8" t="s">
        <v>184</v>
      </c>
      <c r="AS8" t="s">
        <v>184</v>
      </c>
      <c r="AT8" t="s">
        <v>184</v>
      </c>
      <c r="AU8" t="s">
        <v>184</v>
      </c>
      <c r="AV8" t="s">
        <v>184</v>
      </c>
      <c r="AW8">
        <v>286.582983939521</v>
      </c>
      <c r="AX8" t="s">
        <v>184</v>
      </c>
      <c r="AY8" t="s">
        <v>184</v>
      </c>
      <c r="AZ8" t="s">
        <v>184</v>
      </c>
      <c r="BA8" t="s">
        <v>184</v>
      </c>
    </row>
    <row r="9" spans="1:53" x14ac:dyDescent="0.25">
      <c r="A9">
        <v>1989</v>
      </c>
      <c r="B9" t="s">
        <v>2</v>
      </c>
      <c r="C9">
        <v>528.63417789933806</v>
      </c>
      <c r="D9">
        <v>600.04515187981701</v>
      </c>
      <c r="E9">
        <v>236.25692843413</v>
      </c>
      <c r="F9">
        <v>649.06010767352905</v>
      </c>
      <c r="G9">
        <v>139.37723559859501</v>
      </c>
      <c r="H9">
        <v>2152.1073480088598</v>
      </c>
      <c r="I9">
        <v>238.138557079664</v>
      </c>
      <c r="J9">
        <v>423.89378984632702</v>
      </c>
      <c r="K9">
        <v>1053.7341834439101</v>
      </c>
      <c r="L9" t="s">
        <v>184</v>
      </c>
      <c r="M9">
        <v>203.90632781830701</v>
      </c>
      <c r="N9">
        <v>794.79778348424804</v>
      </c>
      <c r="O9">
        <v>236.75343830347401</v>
      </c>
      <c r="P9">
        <v>429.98475994858899</v>
      </c>
      <c r="Q9">
        <v>262.04270938615798</v>
      </c>
      <c r="S9">
        <v>1990</v>
      </c>
      <c r="T9" t="s">
        <v>3</v>
      </c>
      <c r="U9" t="s">
        <v>184</v>
      </c>
      <c r="V9" t="s">
        <v>184</v>
      </c>
      <c r="W9" t="s">
        <v>184</v>
      </c>
      <c r="X9" t="s">
        <v>184</v>
      </c>
      <c r="Y9" t="s">
        <v>184</v>
      </c>
      <c r="Z9" t="s">
        <v>184</v>
      </c>
      <c r="AA9">
        <v>649.10277050176501</v>
      </c>
      <c r="AB9">
        <v>1007.73977473884</v>
      </c>
      <c r="AC9">
        <v>574.25081637099402</v>
      </c>
      <c r="AD9" t="s">
        <v>184</v>
      </c>
      <c r="AE9">
        <v>51.0430926126459</v>
      </c>
      <c r="AF9" t="s">
        <v>184</v>
      </c>
      <c r="AG9">
        <v>155.83508760817699</v>
      </c>
      <c r="AH9" t="s">
        <v>184</v>
      </c>
      <c r="AI9" t="s">
        <v>184</v>
      </c>
      <c r="AK9">
        <v>1858</v>
      </c>
      <c r="AL9" t="s">
        <v>4</v>
      </c>
      <c r="AM9" t="s">
        <v>184</v>
      </c>
      <c r="AN9" t="s">
        <v>184</v>
      </c>
      <c r="AO9" t="s">
        <v>184</v>
      </c>
      <c r="AP9" t="s">
        <v>184</v>
      </c>
      <c r="AQ9" t="s">
        <v>184</v>
      </c>
      <c r="AR9" t="s">
        <v>184</v>
      </c>
      <c r="AS9" t="s">
        <v>184</v>
      </c>
      <c r="AT9" t="s">
        <v>184</v>
      </c>
      <c r="AU9" t="s">
        <v>184</v>
      </c>
      <c r="AV9" t="s">
        <v>184</v>
      </c>
      <c r="AW9">
        <v>267.91770755985601</v>
      </c>
      <c r="AX9" t="s">
        <v>184</v>
      </c>
      <c r="AY9" t="s">
        <v>184</v>
      </c>
      <c r="AZ9" t="s">
        <v>184</v>
      </c>
      <c r="BA9" t="s">
        <v>184</v>
      </c>
    </row>
    <row r="10" spans="1:53" x14ac:dyDescent="0.25">
      <c r="A10">
        <v>1990</v>
      </c>
      <c r="B10" t="s">
        <v>2</v>
      </c>
      <c r="C10">
        <v>646.41784918107896</v>
      </c>
      <c r="D10">
        <v>724.842306238584</v>
      </c>
      <c r="E10">
        <v>332.60770273050798</v>
      </c>
      <c r="F10">
        <v>618.25329511245798</v>
      </c>
      <c r="G10">
        <v>265.74372544357198</v>
      </c>
      <c r="H10">
        <v>2544.2998384674202</v>
      </c>
      <c r="I10">
        <v>536.48186064004199</v>
      </c>
      <c r="J10">
        <v>656.57602880523598</v>
      </c>
      <c r="K10">
        <v>1434.5536058416401</v>
      </c>
      <c r="L10" t="s">
        <v>184</v>
      </c>
      <c r="M10">
        <v>341.68522160572002</v>
      </c>
      <c r="N10">
        <v>1062.37002894954</v>
      </c>
      <c r="O10">
        <v>375.500570946724</v>
      </c>
      <c r="P10">
        <v>565.94525278421497</v>
      </c>
      <c r="Q10">
        <v>350.37328352285198</v>
      </c>
      <c r="S10">
        <v>1991</v>
      </c>
      <c r="T10" t="s">
        <v>3</v>
      </c>
      <c r="U10" t="s">
        <v>184</v>
      </c>
      <c r="V10">
        <v>55.154114785687803</v>
      </c>
      <c r="W10" t="s">
        <v>184</v>
      </c>
      <c r="X10" t="s">
        <v>184</v>
      </c>
      <c r="Y10">
        <v>28.4631436007889</v>
      </c>
      <c r="Z10">
        <v>151.22321388474401</v>
      </c>
      <c r="AA10">
        <v>786.17751399498695</v>
      </c>
      <c r="AB10">
        <v>1325.3979386502799</v>
      </c>
      <c r="AC10">
        <v>858.64060421356101</v>
      </c>
      <c r="AD10" t="s">
        <v>184</v>
      </c>
      <c r="AE10">
        <v>265.41599763954201</v>
      </c>
      <c r="AF10">
        <v>258.38582013915601</v>
      </c>
      <c r="AG10">
        <v>475.22897203593999</v>
      </c>
      <c r="AH10" t="s">
        <v>184</v>
      </c>
      <c r="AI10" t="s">
        <v>184</v>
      </c>
      <c r="AK10">
        <v>1859</v>
      </c>
      <c r="AL10" t="s">
        <v>4</v>
      </c>
      <c r="AM10" t="s">
        <v>184</v>
      </c>
      <c r="AN10" t="s">
        <v>184</v>
      </c>
      <c r="AO10" t="s">
        <v>184</v>
      </c>
      <c r="AP10" t="s">
        <v>184</v>
      </c>
      <c r="AQ10">
        <v>6.6143123144605998</v>
      </c>
      <c r="AR10" t="s">
        <v>184</v>
      </c>
      <c r="AS10" t="s">
        <v>184</v>
      </c>
      <c r="AT10" t="s">
        <v>184</v>
      </c>
      <c r="AU10" t="s">
        <v>184</v>
      </c>
      <c r="AV10" t="s">
        <v>184</v>
      </c>
      <c r="AW10">
        <v>292.99795277533298</v>
      </c>
      <c r="AX10">
        <v>57.468303040508999</v>
      </c>
      <c r="AY10" t="s">
        <v>184</v>
      </c>
      <c r="AZ10" t="s">
        <v>184</v>
      </c>
      <c r="BA10" t="s">
        <v>184</v>
      </c>
    </row>
    <row r="11" spans="1:53" x14ac:dyDescent="0.25">
      <c r="A11">
        <v>1991</v>
      </c>
      <c r="B11" t="s">
        <v>2</v>
      </c>
      <c r="C11">
        <v>884.95523458970899</v>
      </c>
      <c r="D11">
        <v>789.69486626268804</v>
      </c>
      <c r="E11">
        <v>442.92234115089701</v>
      </c>
      <c r="F11">
        <v>706.59520411544599</v>
      </c>
      <c r="G11">
        <v>394.27159019351501</v>
      </c>
      <c r="H11">
        <v>3191.3858132997302</v>
      </c>
      <c r="I11">
        <v>862.60544179724604</v>
      </c>
      <c r="J11">
        <v>1206.82733296633</v>
      </c>
      <c r="K11">
        <v>1728.4255528348001</v>
      </c>
      <c r="L11">
        <v>122.09094874785301</v>
      </c>
      <c r="M11">
        <v>506.49209150516799</v>
      </c>
      <c r="N11">
        <v>831.482930590416</v>
      </c>
      <c r="O11">
        <v>548.77094172042496</v>
      </c>
      <c r="P11">
        <v>474.664993322768</v>
      </c>
      <c r="Q11">
        <v>481.49536553038701</v>
      </c>
      <c r="S11">
        <v>1992</v>
      </c>
      <c r="T11" t="s">
        <v>3</v>
      </c>
      <c r="U11">
        <v>300.91861157178801</v>
      </c>
      <c r="V11">
        <v>529.080862109196</v>
      </c>
      <c r="W11">
        <v>196.066797510539</v>
      </c>
      <c r="X11">
        <v>117.47428095402999</v>
      </c>
      <c r="Y11">
        <v>176.94485293956299</v>
      </c>
      <c r="Z11">
        <v>386.75378096462299</v>
      </c>
      <c r="AA11">
        <v>828.21562396520005</v>
      </c>
      <c r="AB11">
        <v>1291.6806132832501</v>
      </c>
      <c r="AC11">
        <v>790.42609394395902</v>
      </c>
      <c r="AD11" t="s">
        <v>184</v>
      </c>
      <c r="AE11">
        <v>377.00149511131002</v>
      </c>
      <c r="AF11">
        <v>351.66191456387202</v>
      </c>
      <c r="AG11">
        <v>491.14425214469202</v>
      </c>
      <c r="AH11" t="s">
        <v>184</v>
      </c>
      <c r="AI11" t="s">
        <v>184</v>
      </c>
      <c r="AK11">
        <v>1860</v>
      </c>
      <c r="AL11" t="s">
        <v>4</v>
      </c>
      <c r="AM11" t="s">
        <v>184</v>
      </c>
      <c r="AN11" t="s">
        <v>184</v>
      </c>
      <c r="AO11">
        <v>30.385798304785801</v>
      </c>
      <c r="AP11" t="s">
        <v>184</v>
      </c>
      <c r="AQ11">
        <v>24.637359191137001</v>
      </c>
      <c r="AR11" t="s">
        <v>184</v>
      </c>
      <c r="AS11" t="s">
        <v>184</v>
      </c>
      <c r="AT11" t="s">
        <v>184</v>
      </c>
      <c r="AU11" t="s">
        <v>184</v>
      </c>
      <c r="AV11" t="s">
        <v>184</v>
      </c>
      <c r="AW11">
        <v>396.71800494153302</v>
      </c>
      <c r="AX11">
        <v>83.347383011162705</v>
      </c>
      <c r="AY11" t="s">
        <v>184</v>
      </c>
      <c r="AZ11" t="s">
        <v>184</v>
      </c>
      <c r="BA11" t="s">
        <v>184</v>
      </c>
    </row>
    <row r="12" spans="1:53" x14ac:dyDescent="0.25">
      <c r="A12">
        <v>1992</v>
      </c>
      <c r="B12" t="s">
        <v>2</v>
      </c>
      <c r="C12">
        <v>1031.9560568418401</v>
      </c>
      <c r="D12">
        <v>693.38619244946096</v>
      </c>
      <c r="E12">
        <v>502.43311923920999</v>
      </c>
      <c r="F12">
        <v>627.07598055798098</v>
      </c>
      <c r="G12">
        <v>354.00938799285802</v>
      </c>
      <c r="H12">
        <v>2358.89126160052</v>
      </c>
      <c r="I12">
        <v>1111.2195955980101</v>
      </c>
      <c r="J12">
        <v>1427.93112224469</v>
      </c>
      <c r="K12">
        <v>1983.82151296235</v>
      </c>
      <c r="L12">
        <v>219.011871845374</v>
      </c>
      <c r="M12">
        <v>414.05492484107299</v>
      </c>
      <c r="N12">
        <v>1339.9025085690801</v>
      </c>
      <c r="O12">
        <v>637.37795087789402</v>
      </c>
      <c r="P12">
        <v>699.01534843164598</v>
      </c>
      <c r="Q12">
        <v>585.42262144005394</v>
      </c>
      <c r="S12">
        <v>1993</v>
      </c>
      <c r="T12" t="s">
        <v>3</v>
      </c>
      <c r="U12">
        <v>555.10585020905296</v>
      </c>
      <c r="V12">
        <v>921.67877824128902</v>
      </c>
      <c r="W12">
        <v>518.16198980626905</v>
      </c>
      <c r="X12">
        <v>454.91134672578602</v>
      </c>
      <c r="Y12">
        <v>504.46949645567503</v>
      </c>
      <c r="Z12">
        <v>473.34994777071603</v>
      </c>
      <c r="AA12">
        <v>1126.6796620728501</v>
      </c>
      <c r="AB12">
        <v>1828.08676782353</v>
      </c>
      <c r="AC12">
        <v>909.45148914680999</v>
      </c>
      <c r="AD12">
        <v>100.642805613341</v>
      </c>
      <c r="AE12">
        <v>548.88455427714905</v>
      </c>
      <c r="AF12">
        <v>698.12663899383494</v>
      </c>
      <c r="AG12">
        <v>837.20514997177804</v>
      </c>
      <c r="AH12">
        <v>163.35817157113499</v>
      </c>
      <c r="AI12" t="s">
        <v>184</v>
      </c>
      <c r="AK12">
        <v>1861</v>
      </c>
      <c r="AL12" t="s">
        <v>4</v>
      </c>
      <c r="AM12" t="s">
        <v>184</v>
      </c>
      <c r="AN12" t="s">
        <v>184</v>
      </c>
      <c r="AO12">
        <v>61.562649639745601</v>
      </c>
      <c r="AP12" t="s">
        <v>184</v>
      </c>
      <c r="AQ12">
        <v>20.227420760291398</v>
      </c>
      <c r="AR12" t="s">
        <v>184</v>
      </c>
      <c r="AS12" t="s">
        <v>184</v>
      </c>
      <c r="AT12">
        <v>89.584399472705101</v>
      </c>
      <c r="AU12" t="s">
        <v>184</v>
      </c>
      <c r="AV12">
        <v>129.888834103405</v>
      </c>
      <c r="AW12">
        <v>290.40945635796402</v>
      </c>
      <c r="AX12">
        <v>105.965115957864</v>
      </c>
      <c r="AY12" t="s">
        <v>184</v>
      </c>
      <c r="AZ12" t="s">
        <v>184</v>
      </c>
      <c r="BA12" t="s">
        <v>184</v>
      </c>
    </row>
    <row r="13" spans="1:53" x14ac:dyDescent="0.25">
      <c r="A13">
        <v>1993</v>
      </c>
      <c r="B13" t="s">
        <v>2</v>
      </c>
      <c r="C13">
        <v>795.87521153435296</v>
      </c>
      <c r="D13">
        <v>844.60222151180699</v>
      </c>
      <c r="E13">
        <v>371.00252340831503</v>
      </c>
      <c r="F13">
        <v>769.27561043019</v>
      </c>
      <c r="G13">
        <v>612.33792747316102</v>
      </c>
      <c r="H13">
        <v>3335.0613037103299</v>
      </c>
      <c r="I13">
        <v>1658.0962386297299</v>
      </c>
      <c r="J13">
        <v>1778.89916894713</v>
      </c>
      <c r="K13">
        <v>2020.42463622592</v>
      </c>
      <c r="L13">
        <v>426.967875956976</v>
      </c>
      <c r="M13">
        <v>662.56427511091101</v>
      </c>
      <c r="N13">
        <v>1118.5597917446401</v>
      </c>
      <c r="O13">
        <v>718.87323307287295</v>
      </c>
      <c r="P13">
        <v>770.87739542691997</v>
      </c>
      <c r="Q13">
        <v>497.88367838658201</v>
      </c>
      <c r="S13">
        <v>1994</v>
      </c>
      <c r="T13" t="s">
        <v>3</v>
      </c>
      <c r="U13">
        <v>1027.5620117282299</v>
      </c>
      <c r="V13">
        <v>863.18175126158405</v>
      </c>
      <c r="W13">
        <v>615.83287390205498</v>
      </c>
      <c r="X13">
        <v>601.467011582091</v>
      </c>
      <c r="Y13">
        <v>549.52569050589398</v>
      </c>
      <c r="Z13">
        <v>708.73650738494803</v>
      </c>
      <c r="AA13">
        <v>1106.8086675654799</v>
      </c>
      <c r="AB13">
        <v>1896.8671700362299</v>
      </c>
      <c r="AC13">
        <v>916.39777669856801</v>
      </c>
      <c r="AD13">
        <v>259.30710789278402</v>
      </c>
      <c r="AE13">
        <v>679.62555167102505</v>
      </c>
      <c r="AF13">
        <v>714.50825083290101</v>
      </c>
      <c r="AG13">
        <v>823.148938731714</v>
      </c>
      <c r="AH13">
        <v>288.95577546370203</v>
      </c>
      <c r="AI13" t="s">
        <v>184</v>
      </c>
      <c r="AK13">
        <v>1862</v>
      </c>
      <c r="AL13" t="s">
        <v>4</v>
      </c>
      <c r="AM13" t="s">
        <v>184</v>
      </c>
      <c r="AN13" t="s">
        <v>184</v>
      </c>
      <c r="AO13">
        <v>119.8077774373</v>
      </c>
      <c r="AP13" t="s">
        <v>184</v>
      </c>
      <c r="AQ13">
        <v>35.012123354425398</v>
      </c>
      <c r="AR13" t="s">
        <v>184</v>
      </c>
      <c r="AS13" t="s">
        <v>184</v>
      </c>
      <c r="AT13">
        <v>434.01887907506398</v>
      </c>
      <c r="AU13" t="s">
        <v>184</v>
      </c>
      <c r="AV13">
        <v>367.28830952016301</v>
      </c>
      <c r="AW13">
        <v>435.46030147479098</v>
      </c>
      <c r="AX13">
        <v>112.295324623883</v>
      </c>
      <c r="AY13" t="s">
        <v>184</v>
      </c>
      <c r="AZ13" t="s">
        <v>184</v>
      </c>
      <c r="BA13">
        <v>86.953381598769397</v>
      </c>
    </row>
    <row r="14" spans="1:53" x14ac:dyDescent="0.25">
      <c r="A14">
        <v>1994</v>
      </c>
      <c r="B14" t="s">
        <v>2</v>
      </c>
      <c r="C14">
        <v>1084.5353756957199</v>
      </c>
      <c r="D14">
        <v>818.13329181247798</v>
      </c>
      <c r="E14">
        <v>568.28107718764102</v>
      </c>
      <c r="F14">
        <v>756.30667927479305</v>
      </c>
      <c r="G14">
        <v>518.51815844859198</v>
      </c>
      <c r="H14">
        <v>3363.2011994182099</v>
      </c>
      <c r="I14">
        <v>1878.7656713077999</v>
      </c>
      <c r="J14">
        <v>1609.18923738437</v>
      </c>
      <c r="K14">
        <v>1914.8938234612699</v>
      </c>
      <c r="L14">
        <v>637.36727574605698</v>
      </c>
      <c r="M14">
        <v>600.53459002409795</v>
      </c>
      <c r="N14">
        <v>1145.8453658879</v>
      </c>
      <c r="O14">
        <v>746.13720248345305</v>
      </c>
      <c r="P14">
        <v>1213.3946187803599</v>
      </c>
      <c r="Q14">
        <v>656.65147101122</v>
      </c>
      <c r="S14">
        <v>1995</v>
      </c>
      <c r="T14" t="s">
        <v>3</v>
      </c>
      <c r="U14">
        <v>1167.12067116098</v>
      </c>
      <c r="V14">
        <v>990.17810215927295</v>
      </c>
      <c r="W14">
        <v>961.17737236519395</v>
      </c>
      <c r="X14">
        <v>844.84621016365497</v>
      </c>
      <c r="Y14">
        <v>781.81554140077697</v>
      </c>
      <c r="Z14">
        <v>750.51595432402701</v>
      </c>
      <c r="AA14">
        <v>1250.49054483395</v>
      </c>
      <c r="AB14">
        <v>2111.72808692434</v>
      </c>
      <c r="AC14">
        <v>1098.7020359087101</v>
      </c>
      <c r="AD14">
        <v>378.54497528998201</v>
      </c>
      <c r="AE14">
        <v>911.71256877782196</v>
      </c>
      <c r="AF14">
        <v>1339.8791508277</v>
      </c>
      <c r="AG14">
        <v>1161.92192279711</v>
      </c>
      <c r="AH14">
        <v>549.45339617574905</v>
      </c>
      <c r="AI14" t="s">
        <v>184</v>
      </c>
      <c r="AK14">
        <v>1863</v>
      </c>
      <c r="AL14" t="s">
        <v>4</v>
      </c>
      <c r="AM14" t="s">
        <v>184</v>
      </c>
      <c r="AN14" t="s">
        <v>184</v>
      </c>
      <c r="AO14">
        <v>158.76195554548701</v>
      </c>
      <c r="AP14" t="s">
        <v>184</v>
      </c>
      <c r="AQ14">
        <v>81.842858581395205</v>
      </c>
      <c r="AR14" t="s">
        <v>184</v>
      </c>
      <c r="AS14" t="s">
        <v>184</v>
      </c>
      <c r="AT14">
        <v>768.46592147239505</v>
      </c>
      <c r="AU14" t="s">
        <v>184</v>
      </c>
      <c r="AV14">
        <v>470.441247663723</v>
      </c>
      <c r="AW14">
        <v>376.75270924748003</v>
      </c>
      <c r="AX14">
        <v>179.06532430817899</v>
      </c>
      <c r="AY14" t="s">
        <v>184</v>
      </c>
      <c r="AZ14" t="s">
        <v>184</v>
      </c>
      <c r="BA14">
        <v>318.18243603505601</v>
      </c>
    </row>
    <row r="15" spans="1:53" x14ac:dyDescent="0.25">
      <c r="A15">
        <v>1995</v>
      </c>
      <c r="B15" t="s">
        <v>2</v>
      </c>
      <c r="C15">
        <v>917.12886614976298</v>
      </c>
      <c r="D15">
        <v>943.85923290653795</v>
      </c>
      <c r="E15">
        <v>575.51886369694796</v>
      </c>
      <c r="F15">
        <v>931.24293296013502</v>
      </c>
      <c r="G15">
        <v>591.86331363651402</v>
      </c>
      <c r="H15">
        <v>3534.8101263506901</v>
      </c>
      <c r="I15">
        <v>2419.3387558039799</v>
      </c>
      <c r="J15">
        <v>2042.7805519824699</v>
      </c>
      <c r="K15">
        <v>1861.97511835302</v>
      </c>
      <c r="L15">
        <v>640.42798809678004</v>
      </c>
      <c r="M15">
        <v>727.84619660298097</v>
      </c>
      <c r="N15">
        <v>1266.8288906589901</v>
      </c>
      <c r="O15">
        <v>881.92028958192998</v>
      </c>
      <c r="P15">
        <v>1529.7740413844399</v>
      </c>
      <c r="Q15">
        <v>689.10900201619302</v>
      </c>
      <c r="S15">
        <v>1996</v>
      </c>
      <c r="T15" t="s">
        <v>3</v>
      </c>
      <c r="U15">
        <v>1774.32709606102</v>
      </c>
      <c r="V15">
        <v>1218.82571933688</v>
      </c>
      <c r="W15">
        <v>919.92368980624894</v>
      </c>
      <c r="X15">
        <v>1000.37169067423</v>
      </c>
      <c r="Y15">
        <v>722.30298517102096</v>
      </c>
      <c r="Z15">
        <v>1152.3482239197799</v>
      </c>
      <c r="AA15">
        <v>1231.7502189473801</v>
      </c>
      <c r="AB15">
        <v>2347.9301694339201</v>
      </c>
      <c r="AC15">
        <v>1340.5044628542501</v>
      </c>
      <c r="AD15">
        <v>561.10320399183104</v>
      </c>
      <c r="AE15">
        <v>967.86270980636698</v>
      </c>
      <c r="AF15">
        <v>1524.97177772143</v>
      </c>
      <c r="AG15">
        <v>1330.3520826101301</v>
      </c>
      <c r="AH15">
        <v>679.12032074047499</v>
      </c>
      <c r="AI15" t="s">
        <v>184</v>
      </c>
      <c r="AK15">
        <v>1864</v>
      </c>
      <c r="AL15" t="s">
        <v>4</v>
      </c>
      <c r="AM15" t="s">
        <v>184</v>
      </c>
      <c r="AN15" t="s">
        <v>184</v>
      </c>
      <c r="AO15">
        <v>215.68918522486101</v>
      </c>
      <c r="AP15" t="s">
        <v>184</v>
      </c>
      <c r="AQ15">
        <v>72.909356596609001</v>
      </c>
      <c r="AR15" t="s">
        <v>184</v>
      </c>
      <c r="AS15">
        <v>44.414580299391098</v>
      </c>
      <c r="AT15">
        <v>966.03251531575802</v>
      </c>
      <c r="AU15">
        <v>110.10151277476901</v>
      </c>
      <c r="AV15">
        <v>627.05686710827695</v>
      </c>
      <c r="AW15">
        <v>361.20695269142101</v>
      </c>
      <c r="AX15">
        <v>232.38730624058999</v>
      </c>
      <c r="AY15" t="s">
        <v>184</v>
      </c>
      <c r="AZ15" t="s">
        <v>184</v>
      </c>
      <c r="BA15">
        <v>370.81449594640497</v>
      </c>
    </row>
    <row r="16" spans="1:53" x14ac:dyDescent="0.25">
      <c r="A16">
        <v>1996</v>
      </c>
      <c r="B16" t="s">
        <v>2</v>
      </c>
      <c r="C16">
        <v>1096.8987868582899</v>
      </c>
      <c r="D16">
        <v>1107.86040681245</v>
      </c>
      <c r="E16">
        <v>711.42446034254397</v>
      </c>
      <c r="F16">
        <v>1007.71461058169</v>
      </c>
      <c r="G16">
        <v>675.43970618575304</v>
      </c>
      <c r="H16">
        <v>3814.7850403203602</v>
      </c>
      <c r="I16">
        <v>2826.0960248045499</v>
      </c>
      <c r="J16">
        <v>2426.5518870941501</v>
      </c>
      <c r="K16">
        <v>1154.20063261205</v>
      </c>
      <c r="L16">
        <v>944.44613896289604</v>
      </c>
      <c r="M16">
        <v>846.26162017621095</v>
      </c>
      <c r="N16">
        <v>1260.2065295841501</v>
      </c>
      <c r="O16">
        <v>970.76290248045495</v>
      </c>
      <c r="P16">
        <v>1806.4099670093101</v>
      </c>
      <c r="Q16">
        <v>737.61168657021801</v>
      </c>
      <c r="S16">
        <v>1997</v>
      </c>
      <c r="T16" t="s">
        <v>3</v>
      </c>
      <c r="U16">
        <v>2208.6728044446199</v>
      </c>
      <c r="V16">
        <v>1134.38477305575</v>
      </c>
      <c r="W16">
        <v>1431.4432029199199</v>
      </c>
      <c r="X16">
        <v>1088.7051110938701</v>
      </c>
      <c r="Y16">
        <v>782.78851463674198</v>
      </c>
      <c r="Z16">
        <v>1332.9961192440201</v>
      </c>
      <c r="AA16">
        <v>1368.6096690960501</v>
      </c>
      <c r="AB16">
        <v>2682.9685066925499</v>
      </c>
      <c r="AC16">
        <v>1508.2353324169201</v>
      </c>
      <c r="AD16">
        <v>646.34380498382598</v>
      </c>
      <c r="AE16">
        <v>1140.77115025682</v>
      </c>
      <c r="AF16">
        <v>2202.4756924929602</v>
      </c>
      <c r="AG16">
        <v>1573.1109517310999</v>
      </c>
      <c r="AH16">
        <v>965.38430422035799</v>
      </c>
      <c r="AI16" t="s">
        <v>184</v>
      </c>
      <c r="AK16">
        <v>1865</v>
      </c>
      <c r="AL16" t="s">
        <v>4</v>
      </c>
      <c r="AM16" t="s">
        <v>184</v>
      </c>
      <c r="AN16" t="s">
        <v>184</v>
      </c>
      <c r="AO16">
        <v>373.70752578924299</v>
      </c>
      <c r="AP16" t="s">
        <v>184</v>
      </c>
      <c r="AQ16">
        <v>112.545593319446</v>
      </c>
      <c r="AR16" t="s">
        <v>184</v>
      </c>
      <c r="AS16">
        <v>129.016727982768</v>
      </c>
      <c r="AT16">
        <v>770.715615971631</v>
      </c>
      <c r="AU16">
        <v>228.387502730671</v>
      </c>
      <c r="AV16">
        <v>772.52266006597597</v>
      </c>
      <c r="AW16">
        <v>482.80222409198302</v>
      </c>
      <c r="AX16">
        <v>275.58862230672099</v>
      </c>
      <c r="AY16" t="s">
        <v>184</v>
      </c>
      <c r="AZ16" t="s">
        <v>184</v>
      </c>
      <c r="BA16">
        <v>411.544578682554</v>
      </c>
    </row>
    <row r="17" spans="1:53" x14ac:dyDescent="0.25">
      <c r="A17">
        <v>1997</v>
      </c>
      <c r="B17" t="s">
        <v>2</v>
      </c>
      <c r="C17">
        <v>1443.1308952018101</v>
      </c>
      <c r="D17">
        <v>1212.36531050493</v>
      </c>
      <c r="E17">
        <v>839.92621217435101</v>
      </c>
      <c r="F17">
        <v>951.49619332000202</v>
      </c>
      <c r="G17">
        <v>1044.90052755684</v>
      </c>
      <c r="H17">
        <v>4485.3925214739502</v>
      </c>
      <c r="I17">
        <v>3378.8170700391202</v>
      </c>
      <c r="J17">
        <v>2327.3209037945498</v>
      </c>
      <c r="K17">
        <v>1047.6447118813401</v>
      </c>
      <c r="L17">
        <v>1150.70171521004</v>
      </c>
      <c r="M17">
        <v>896.23550942831901</v>
      </c>
      <c r="N17">
        <v>1298.1102313655999</v>
      </c>
      <c r="O17">
        <v>875.57951573981802</v>
      </c>
      <c r="P17">
        <v>1532.3849310742501</v>
      </c>
      <c r="Q17">
        <v>959.39407871131095</v>
      </c>
      <c r="S17">
        <v>1998</v>
      </c>
      <c r="T17" t="s">
        <v>3</v>
      </c>
      <c r="U17">
        <v>2659.2313457435598</v>
      </c>
      <c r="V17">
        <v>1114.3583890925399</v>
      </c>
      <c r="W17">
        <v>1451.4110464456101</v>
      </c>
      <c r="X17">
        <v>1039.8792351955999</v>
      </c>
      <c r="Y17">
        <v>706.54181588989104</v>
      </c>
      <c r="Z17">
        <v>1697.75724995223</v>
      </c>
      <c r="AA17">
        <v>1534.1958833098499</v>
      </c>
      <c r="AB17">
        <v>2508.55607902467</v>
      </c>
      <c r="AC17">
        <v>1497.80941055886</v>
      </c>
      <c r="AD17">
        <v>606.17488923542498</v>
      </c>
      <c r="AE17">
        <v>1318.3910215019</v>
      </c>
      <c r="AF17">
        <v>2333.3041801006498</v>
      </c>
      <c r="AG17">
        <v>1273.74203126666</v>
      </c>
      <c r="AH17">
        <v>1030.6245776186199</v>
      </c>
      <c r="AI17">
        <v>56.291965087298799</v>
      </c>
      <c r="AK17">
        <v>1866</v>
      </c>
      <c r="AL17" t="s">
        <v>4</v>
      </c>
      <c r="AM17" t="s">
        <v>184</v>
      </c>
      <c r="AN17" t="s">
        <v>184</v>
      </c>
      <c r="AO17">
        <v>515.34214650588899</v>
      </c>
      <c r="AP17" t="s">
        <v>184</v>
      </c>
      <c r="AQ17">
        <v>93.562739621615293</v>
      </c>
      <c r="AR17" t="s">
        <v>184</v>
      </c>
      <c r="AS17">
        <v>135.098537200853</v>
      </c>
      <c r="AT17">
        <v>1490.94458136301</v>
      </c>
      <c r="AU17">
        <v>408.50757593158801</v>
      </c>
      <c r="AV17">
        <v>1087.2521244915799</v>
      </c>
      <c r="AW17">
        <v>617.05720282464199</v>
      </c>
      <c r="AX17">
        <v>300.15372172523303</v>
      </c>
      <c r="AY17" t="s">
        <v>184</v>
      </c>
      <c r="AZ17">
        <v>23.055146316639</v>
      </c>
      <c r="BA17">
        <v>393.61954321348497</v>
      </c>
    </row>
    <row r="18" spans="1:53" x14ac:dyDescent="0.25">
      <c r="A18">
        <v>1998</v>
      </c>
      <c r="B18" t="s">
        <v>2</v>
      </c>
      <c r="C18">
        <v>1431.25854324533</v>
      </c>
      <c r="D18">
        <v>1224.29506878396</v>
      </c>
      <c r="E18">
        <v>853.61322344576502</v>
      </c>
      <c r="F18">
        <v>1084.22944740312</v>
      </c>
      <c r="G18">
        <v>1041.82586025155</v>
      </c>
      <c r="H18">
        <v>4203.7090114989296</v>
      </c>
      <c r="I18">
        <v>3575.19881535477</v>
      </c>
      <c r="J18">
        <v>1997.4759710506801</v>
      </c>
      <c r="K18">
        <v>993.57118558796799</v>
      </c>
      <c r="L18">
        <v>1165.79591180444</v>
      </c>
      <c r="M18">
        <v>960.01587843727202</v>
      </c>
      <c r="N18">
        <v>1219.64876320505</v>
      </c>
      <c r="O18">
        <v>883.29675012876703</v>
      </c>
      <c r="P18">
        <v>1216.9223037463</v>
      </c>
      <c r="Q18">
        <v>1028.4306181146501</v>
      </c>
      <c r="S18">
        <v>1999</v>
      </c>
      <c r="T18" t="s">
        <v>3</v>
      </c>
      <c r="U18">
        <v>2700.5518908189501</v>
      </c>
      <c r="V18">
        <v>993.87356073928299</v>
      </c>
      <c r="W18">
        <v>1362.6818733162199</v>
      </c>
      <c r="X18">
        <v>895.82564468436101</v>
      </c>
      <c r="Y18">
        <v>678.14756741599501</v>
      </c>
      <c r="Z18">
        <v>1744.75000339553</v>
      </c>
      <c r="AA18">
        <v>1409.079323226</v>
      </c>
      <c r="AB18">
        <v>2197.88586646677</v>
      </c>
      <c r="AC18">
        <v>1156.25772549047</v>
      </c>
      <c r="AD18">
        <v>591.11000055888803</v>
      </c>
      <c r="AE18">
        <v>1164.71506884312</v>
      </c>
      <c r="AF18">
        <v>2435.41570855388</v>
      </c>
      <c r="AG18">
        <v>1552.0631857307301</v>
      </c>
      <c r="AH18">
        <v>904.80130370096595</v>
      </c>
      <c r="AI18">
        <v>108.428275394726</v>
      </c>
      <c r="AK18">
        <v>1867</v>
      </c>
      <c r="AL18" t="s">
        <v>4</v>
      </c>
      <c r="AM18" t="s">
        <v>184</v>
      </c>
      <c r="AN18" t="s">
        <v>184</v>
      </c>
      <c r="AO18">
        <v>353.95696109465501</v>
      </c>
      <c r="AP18" t="s">
        <v>184</v>
      </c>
      <c r="AQ18">
        <v>118.10053231678199</v>
      </c>
      <c r="AR18" t="s">
        <v>184</v>
      </c>
      <c r="AS18">
        <v>152.19131451050399</v>
      </c>
      <c r="AT18">
        <v>1419.4516715045399</v>
      </c>
      <c r="AU18">
        <v>411.12012438231301</v>
      </c>
      <c r="AV18">
        <v>1321.4622550464201</v>
      </c>
      <c r="AW18">
        <v>722.833571895879</v>
      </c>
      <c r="AX18">
        <v>221.76150683313099</v>
      </c>
      <c r="AY18" t="s">
        <v>184</v>
      </c>
      <c r="AZ18">
        <v>66.294541627323795</v>
      </c>
      <c r="BA18">
        <v>480.81700142869698</v>
      </c>
    </row>
    <row r="19" spans="1:53" x14ac:dyDescent="0.25">
      <c r="A19">
        <v>1999</v>
      </c>
      <c r="B19" t="s">
        <v>2</v>
      </c>
      <c r="C19">
        <v>1459.6360721631299</v>
      </c>
      <c r="D19">
        <v>920.21066172878398</v>
      </c>
      <c r="E19">
        <v>1075.06580804849</v>
      </c>
      <c r="F19">
        <v>895.48194188168804</v>
      </c>
      <c r="G19">
        <v>790.63296467860596</v>
      </c>
      <c r="H19">
        <v>3270.6532224980401</v>
      </c>
      <c r="I19">
        <v>2596.1643915855302</v>
      </c>
      <c r="J19">
        <v>1575.3233115432399</v>
      </c>
      <c r="K19">
        <v>901.41481761684395</v>
      </c>
      <c r="L19">
        <v>941.76026888122897</v>
      </c>
      <c r="M19">
        <v>905.42710895756102</v>
      </c>
      <c r="N19">
        <v>1057.0136166167699</v>
      </c>
      <c r="O19">
        <v>943.60027456569503</v>
      </c>
      <c r="P19">
        <v>1213.5530932801801</v>
      </c>
      <c r="Q19">
        <v>1089.19519954783</v>
      </c>
      <c r="S19">
        <v>2000</v>
      </c>
      <c r="T19" t="s">
        <v>3</v>
      </c>
      <c r="U19">
        <v>2193.5397871897899</v>
      </c>
      <c r="V19">
        <v>1267.0276278102499</v>
      </c>
      <c r="W19">
        <v>1583.12143251824</v>
      </c>
      <c r="X19">
        <v>1037.87517554277</v>
      </c>
      <c r="Y19">
        <v>553.91534995615996</v>
      </c>
      <c r="Z19">
        <v>1583.5128906708401</v>
      </c>
      <c r="AA19">
        <v>1284.60980242348</v>
      </c>
      <c r="AB19">
        <v>2126.79581874223</v>
      </c>
      <c r="AC19">
        <v>1066.9729554170999</v>
      </c>
      <c r="AD19">
        <v>571.81504848047905</v>
      </c>
      <c r="AE19">
        <v>1120.6923519617801</v>
      </c>
      <c r="AF19">
        <v>1998.26867655859</v>
      </c>
      <c r="AG19">
        <v>1493.17799927071</v>
      </c>
      <c r="AH19">
        <v>1130.78625145866</v>
      </c>
      <c r="AI19">
        <v>139.59001881061499</v>
      </c>
      <c r="AK19">
        <v>1868</v>
      </c>
      <c r="AL19" t="s">
        <v>4</v>
      </c>
      <c r="AM19" t="s">
        <v>184</v>
      </c>
      <c r="AN19" t="s">
        <v>184</v>
      </c>
      <c r="AO19">
        <v>373.64060986572201</v>
      </c>
      <c r="AP19" t="s">
        <v>184</v>
      </c>
      <c r="AQ19">
        <v>114.985536386598</v>
      </c>
      <c r="AR19" t="s">
        <v>184</v>
      </c>
      <c r="AS19">
        <v>213.53530930156001</v>
      </c>
      <c r="AT19">
        <v>1523.9149679439099</v>
      </c>
      <c r="AU19">
        <v>579.78218085705805</v>
      </c>
      <c r="AV19">
        <v>1163.3012861755601</v>
      </c>
      <c r="AW19">
        <v>736.71655571702297</v>
      </c>
      <c r="AX19">
        <v>304.33955150254201</v>
      </c>
      <c r="AY19" t="s">
        <v>184</v>
      </c>
      <c r="AZ19">
        <v>119.886417784605</v>
      </c>
      <c r="BA19">
        <v>420.64405100723002</v>
      </c>
    </row>
    <row r="20" spans="1:53" x14ac:dyDescent="0.25">
      <c r="A20">
        <v>2000</v>
      </c>
      <c r="B20" t="s">
        <v>2</v>
      </c>
      <c r="C20">
        <v>1144.58967130426</v>
      </c>
      <c r="D20">
        <v>887.50646229342897</v>
      </c>
      <c r="E20">
        <v>938.99190057647797</v>
      </c>
      <c r="F20">
        <v>796.53649165519198</v>
      </c>
      <c r="G20">
        <v>551.64040647676802</v>
      </c>
      <c r="H20">
        <v>3365.1818416394099</v>
      </c>
      <c r="I20">
        <v>2303.9417870186899</v>
      </c>
      <c r="J20">
        <v>1763.93072088187</v>
      </c>
      <c r="K20">
        <v>994.47370546708396</v>
      </c>
      <c r="L20">
        <v>1128.1435500016401</v>
      </c>
      <c r="M20">
        <v>711.84581389083598</v>
      </c>
      <c r="N20">
        <v>1083.00029299421</v>
      </c>
      <c r="O20">
        <v>984.22161735532598</v>
      </c>
      <c r="P20">
        <v>1560.0454825750501</v>
      </c>
      <c r="Q20">
        <v>955.23288844518299</v>
      </c>
      <c r="S20">
        <v>2001</v>
      </c>
      <c r="T20" t="s">
        <v>3</v>
      </c>
      <c r="U20">
        <v>2427.6147287295598</v>
      </c>
      <c r="V20">
        <v>1516.68284886775</v>
      </c>
      <c r="W20">
        <v>1611.01786107865</v>
      </c>
      <c r="X20">
        <v>1093.13152403659</v>
      </c>
      <c r="Y20">
        <v>609.37874825540905</v>
      </c>
      <c r="Z20">
        <v>1490.4767228186699</v>
      </c>
      <c r="AA20">
        <v>1273.7054631281701</v>
      </c>
      <c r="AB20">
        <v>2000.9734307537001</v>
      </c>
      <c r="AC20">
        <v>926.336641739578</v>
      </c>
      <c r="AD20">
        <v>619.80723993625895</v>
      </c>
      <c r="AE20">
        <v>1371.2779494004501</v>
      </c>
      <c r="AF20">
        <v>2559.56721221525</v>
      </c>
      <c r="AG20">
        <v>1661.65496881427</v>
      </c>
      <c r="AH20">
        <v>1178.9477747584599</v>
      </c>
      <c r="AI20">
        <v>339.28259751770003</v>
      </c>
      <c r="AK20">
        <v>1869</v>
      </c>
      <c r="AL20" t="s">
        <v>4</v>
      </c>
      <c r="AM20" t="s">
        <v>184</v>
      </c>
      <c r="AN20" t="s">
        <v>184</v>
      </c>
      <c r="AO20">
        <v>352.48669573277499</v>
      </c>
      <c r="AP20" t="s">
        <v>184</v>
      </c>
      <c r="AQ20">
        <v>127.63460000278501</v>
      </c>
      <c r="AR20" t="s">
        <v>184</v>
      </c>
      <c r="AS20">
        <v>242.22904580312201</v>
      </c>
      <c r="AT20">
        <v>1338.30998812909</v>
      </c>
      <c r="AU20">
        <v>572.724907120034</v>
      </c>
      <c r="AV20">
        <v>1220.8141087255599</v>
      </c>
      <c r="AW20">
        <v>610.07326642652299</v>
      </c>
      <c r="AX20">
        <v>284.30732417700301</v>
      </c>
      <c r="AY20" t="s">
        <v>184</v>
      </c>
      <c r="AZ20">
        <v>185.12681370498001</v>
      </c>
      <c r="BA20">
        <v>549.55933068002798</v>
      </c>
    </row>
    <row r="21" spans="1:53" x14ac:dyDescent="0.25">
      <c r="A21">
        <v>2001</v>
      </c>
      <c r="B21" t="s">
        <v>2</v>
      </c>
      <c r="C21">
        <v>1137.7330573731999</v>
      </c>
      <c r="D21">
        <v>1062.38148005477</v>
      </c>
      <c r="E21">
        <v>1053.0496429710599</v>
      </c>
      <c r="F21">
        <v>1032.14940616171</v>
      </c>
      <c r="G21">
        <v>642.94811403322899</v>
      </c>
      <c r="H21">
        <v>3454.2701427914099</v>
      </c>
      <c r="I21">
        <v>2420.31381505747</v>
      </c>
      <c r="J21">
        <v>2139.3082733434599</v>
      </c>
      <c r="K21">
        <v>1093.9330354287099</v>
      </c>
      <c r="L21">
        <v>1043.8228576040999</v>
      </c>
      <c r="M21">
        <v>681.93144297964795</v>
      </c>
      <c r="N21">
        <v>1422.9703840818499</v>
      </c>
      <c r="O21">
        <v>1136.9472350947999</v>
      </c>
      <c r="P21">
        <v>1379.7563068663701</v>
      </c>
      <c r="Q21">
        <v>821.85318884174103</v>
      </c>
      <c r="S21">
        <v>2002</v>
      </c>
      <c r="T21" t="s">
        <v>3</v>
      </c>
      <c r="U21">
        <v>2678.0012717161098</v>
      </c>
      <c r="V21">
        <v>1700.4286655661001</v>
      </c>
      <c r="W21">
        <v>1836.3584210592001</v>
      </c>
      <c r="X21">
        <v>1252.61186757417</v>
      </c>
      <c r="Y21">
        <v>718.20437543055402</v>
      </c>
      <c r="Z21">
        <v>1524.5442289524201</v>
      </c>
      <c r="AA21">
        <v>1569.1499060497399</v>
      </c>
      <c r="AB21">
        <v>2089.3462530284</v>
      </c>
      <c r="AC21">
        <v>1197.2000919254101</v>
      </c>
      <c r="AD21">
        <v>695.46978780350901</v>
      </c>
      <c r="AE21">
        <v>1550.02449630207</v>
      </c>
      <c r="AF21">
        <v>2445.8092123173401</v>
      </c>
      <c r="AG21">
        <v>1737.0452536957901</v>
      </c>
      <c r="AH21">
        <v>1330.5589502031901</v>
      </c>
      <c r="AI21">
        <v>338.30263109648803</v>
      </c>
      <c r="AK21">
        <v>1870</v>
      </c>
      <c r="AL21" t="s">
        <v>4</v>
      </c>
      <c r="AM21" t="s">
        <v>184</v>
      </c>
      <c r="AN21" t="s">
        <v>184</v>
      </c>
      <c r="AO21">
        <v>365.20920350201698</v>
      </c>
      <c r="AP21" t="s">
        <v>184</v>
      </c>
      <c r="AQ21">
        <v>94.834519159641502</v>
      </c>
      <c r="AR21" t="s">
        <v>184</v>
      </c>
      <c r="AS21">
        <v>257.36712416371</v>
      </c>
      <c r="AT21">
        <v>1745.0249712925399</v>
      </c>
      <c r="AU21">
        <v>844.33978228630394</v>
      </c>
      <c r="AV21">
        <v>1263.11125557644</v>
      </c>
      <c r="AW21">
        <v>828.86970041408495</v>
      </c>
      <c r="AX21">
        <v>456.68880958370499</v>
      </c>
      <c r="AY21">
        <v>69.5750806407965</v>
      </c>
      <c r="AZ21">
        <v>194.93833742936999</v>
      </c>
      <c r="BA21">
        <v>453.429184152527</v>
      </c>
    </row>
    <row r="22" spans="1:53" x14ac:dyDescent="0.25">
      <c r="A22">
        <v>2002</v>
      </c>
      <c r="B22" t="s">
        <v>2</v>
      </c>
      <c r="C22">
        <v>1016.42430550583</v>
      </c>
      <c r="D22">
        <v>1119.1372007663999</v>
      </c>
      <c r="E22">
        <v>1234.4851984054101</v>
      </c>
      <c r="F22">
        <v>1004.20250163213</v>
      </c>
      <c r="G22">
        <v>612.30544026353004</v>
      </c>
      <c r="H22">
        <v>3343.1111196639599</v>
      </c>
      <c r="I22">
        <v>2202.8055125976998</v>
      </c>
      <c r="J22">
        <v>1779.4649792088201</v>
      </c>
      <c r="K22">
        <v>1060.59062144577</v>
      </c>
      <c r="L22">
        <v>1124.29563621334</v>
      </c>
      <c r="M22">
        <v>698.71180460786297</v>
      </c>
      <c r="N22">
        <v>1368.57434502826</v>
      </c>
      <c r="O22">
        <v>1127.0569924832901</v>
      </c>
      <c r="P22">
        <v>1141.99504249803</v>
      </c>
      <c r="Q22">
        <v>781.06139894268995</v>
      </c>
      <c r="S22">
        <v>2003</v>
      </c>
      <c r="T22" t="s">
        <v>3</v>
      </c>
      <c r="U22">
        <v>2724.7780783635799</v>
      </c>
      <c r="V22">
        <v>1357.9526485408001</v>
      </c>
      <c r="W22">
        <v>1821.17200301245</v>
      </c>
      <c r="X22">
        <v>1086.62556211116</v>
      </c>
      <c r="Y22">
        <v>642.05814481676396</v>
      </c>
      <c r="Z22">
        <v>1877.03395318051</v>
      </c>
      <c r="AA22">
        <v>1283.80051244795</v>
      </c>
      <c r="AB22">
        <v>2326.1385465498201</v>
      </c>
      <c r="AC22">
        <v>1303.51653533131</v>
      </c>
      <c r="AD22">
        <v>541.04608896929096</v>
      </c>
      <c r="AE22">
        <v>1518.3656084151201</v>
      </c>
      <c r="AF22">
        <v>2576.62963231509</v>
      </c>
      <c r="AG22">
        <v>1434.38505625419</v>
      </c>
      <c r="AH22">
        <v>1220.6030313983499</v>
      </c>
      <c r="AI22">
        <v>484.38889802804903</v>
      </c>
      <c r="AK22">
        <v>1871</v>
      </c>
      <c r="AL22" t="s">
        <v>4</v>
      </c>
      <c r="AM22" t="s">
        <v>184</v>
      </c>
      <c r="AN22" t="s">
        <v>184</v>
      </c>
      <c r="AO22">
        <v>306.50131910658899</v>
      </c>
      <c r="AP22" t="s">
        <v>184</v>
      </c>
      <c r="AQ22">
        <v>188.52104381499399</v>
      </c>
      <c r="AR22" t="s">
        <v>184</v>
      </c>
      <c r="AS22">
        <v>341.15402855347998</v>
      </c>
      <c r="AT22">
        <v>1413.2341454838199</v>
      </c>
      <c r="AU22">
        <v>693.48741456476</v>
      </c>
      <c r="AV22">
        <v>1094.00686285607</v>
      </c>
      <c r="AW22">
        <v>720.27621494489199</v>
      </c>
      <c r="AX22">
        <v>423.25778069679302</v>
      </c>
      <c r="AY22">
        <v>125.747866269189</v>
      </c>
      <c r="AZ22">
        <v>261.33843971144597</v>
      </c>
      <c r="BA22">
        <v>502.902005084351</v>
      </c>
    </row>
    <row r="23" spans="1:53" x14ac:dyDescent="0.25">
      <c r="A23">
        <v>2003</v>
      </c>
      <c r="B23" t="s">
        <v>2</v>
      </c>
      <c r="C23">
        <v>1113.42275996845</v>
      </c>
      <c r="D23">
        <v>884.38214525784099</v>
      </c>
      <c r="E23">
        <v>1391.4809411362701</v>
      </c>
      <c r="F23">
        <v>1122.81791899368</v>
      </c>
      <c r="G23">
        <v>454.69822736335198</v>
      </c>
      <c r="H23">
        <v>2804.5535459258399</v>
      </c>
      <c r="I23">
        <v>2290.3974134785299</v>
      </c>
      <c r="J23">
        <v>2191.3558776407299</v>
      </c>
      <c r="K23">
        <v>1280.1054779829501</v>
      </c>
      <c r="L23">
        <v>1417.75924527656</v>
      </c>
      <c r="M23">
        <v>557.47688872453398</v>
      </c>
      <c r="N23">
        <v>2051.2713564384699</v>
      </c>
      <c r="O23">
        <v>991.16328362428999</v>
      </c>
      <c r="P23">
        <v>1540.69660191715</v>
      </c>
      <c r="Q23">
        <v>873.18989156219902</v>
      </c>
      <c r="S23">
        <v>2004</v>
      </c>
      <c r="T23" t="s">
        <v>3</v>
      </c>
      <c r="U23">
        <v>2300.7676066245099</v>
      </c>
      <c r="V23">
        <v>2207.8829389364701</v>
      </c>
      <c r="W23">
        <v>2292.6623132862101</v>
      </c>
      <c r="X23">
        <v>1647.2394096401199</v>
      </c>
      <c r="Y23">
        <v>1073.99637849328</v>
      </c>
      <c r="Z23">
        <v>1683.2136488863</v>
      </c>
      <c r="AA23">
        <v>1719.1134198202201</v>
      </c>
      <c r="AB23">
        <v>3001.3240947483</v>
      </c>
      <c r="AC23">
        <v>2077.2837184774498</v>
      </c>
      <c r="AD23">
        <v>848.73861518711897</v>
      </c>
      <c r="AE23">
        <v>2000.44529761271</v>
      </c>
      <c r="AF23">
        <v>3868.41308249227</v>
      </c>
      <c r="AG23">
        <v>1852.3881588131001</v>
      </c>
      <c r="AH23">
        <v>1806.14958238541</v>
      </c>
      <c r="AI23">
        <v>700.44895769044399</v>
      </c>
      <c r="AK23">
        <v>1872</v>
      </c>
      <c r="AL23" t="s">
        <v>4</v>
      </c>
      <c r="AM23" t="s">
        <v>184</v>
      </c>
      <c r="AN23" t="s">
        <v>184</v>
      </c>
      <c r="AO23">
        <v>447.48060359569598</v>
      </c>
      <c r="AP23" t="s">
        <v>184</v>
      </c>
      <c r="AQ23">
        <v>112.246450866971</v>
      </c>
      <c r="AR23" t="s">
        <v>184</v>
      </c>
      <c r="AS23">
        <v>361.50934983388498</v>
      </c>
      <c r="AT23">
        <v>1592.7007674127899</v>
      </c>
      <c r="AU23">
        <v>871.28176672422501</v>
      </c>
      <c r="AV23">
        <v>1259.9146850514101</v>
      </c>
      <c r="AW23">
        <v>785.98340440970003</v>
      </c>
      <c r="AX23">
        <v>415.53249440587302</v>
      </c>
      <c r="AY23">
        <v>197.633292996991</v>
      </c>
      <c r="AZ23">
        <v>240.20281593092901</v>
      </c>
      <c r="BA23">
        <v>603.55543870563997</v>
      </c>
    </row>
    <row r="24" spans="1:53" x14ac:dyDescent="0.25">
      <c r="A24">
        <v>2004</v>
      </c>
      <c r="B24" t="s">
        <v>2</v>
      </c>
      <c r="C24">
        <v>1037.32937408469</v>
      </c>
      <c r="D24">
        <v>1152.11406531135</v>
      </c>
      <c r="E24">
        <v>1015.07691411582</v>
      </c>
      <c r="F24">
        <v>1298.8999555020901</v>
      </c>
      <c r="G24">
        <v>729.13551565279295</v>
      </c>
      <c r="H24">
        <v>3893.3708244438099</v>
      </c>
      <c r="I24">
        <v>3195.8275634977799</v>
      </c>
      <c r="J24">
        <v>2908.2040652218402</v>
      </c>
      <c r="K24">
        <v>1181.02916471447</v>
      </c>
      <c r="L24">
        <v>1481.06902255556</v>
      </c>
      <c r="M24">
        <v>745.44562170147003</v>
      </c>
      <c r="N24">
        <v>2075.1809122843301</v>
      </c>
      <c r="O24">
        <v>1322.310777231</v>
      </c>
      <c r="P24">
        <v>1381.63902250296</v>
      </c>
      <c r="Q24">
        <v>666.66276232926498</v>
      </c>
      <c r="S24">
        <v>2005</v>
      </c>
      <c r="T24" t="s">
        <v>3</v>
      </c>
      <c r="U24">
        <v>3997.5586283401999</v>
      </c>
      <c r="V24">
        <v>2609.9893973142498</v>
      </c>
      <c r="W24">
        <v>2961.4966826877098</v>
      </c>
      <c r="X24">
        <v>1968.179146149</v>
      </c>
      <c r="Y24">
        <v>1176.6048377892701</v>
      </c>
      <c r="Z24">
        <v>2046.5584899359999</v>
      </c>
      <c r="AA24">
        <v>2018.9993836035801</v>
      </c>
      <c r="AB24">
        <v>3147.3014929280398</v>
      </c>
      <c r="AC24">
        <v>2343.9496772940402</v>
      </c>
      <c r="AD24">
        <v>1140.11130584382</v>
      </c>
      <c r="AE24">
        <v>2416.13215731521</v>
      </c>
      <c r="AF24">
        <v>4002.4741495599701</v>
      </c>
      <c r="AG24">
        <v>2658.4311349708</v>
      </c>
      <c r="AH24">
        <v>1881.9279010835401</v>
      </c>
      <c r="AI24">
        <v>977.48723965283</v>
      </c>
      <c r="AK24">
        <v>1873</v>
      </c>
      <c r="AL24" t="s">
        <v>4</v>
      </c>
      <c r="AM24" t="s">
        <v>184</v>
      </c>
      <c r="AN24" t="s">
        <v>184</v>
      </c>
      <c r="AO24">
        <v>462.83231025672802</v>
      </c>
      <c r="AP24" t="s">
        <v>184</v>
      </c>
      <c r="AQ24">
        <v>128.19779017620101</v>
      </c>
      <c r="AR24" t="s">
        <v>184</v>
      </c>
      <c r="AS24">
        <v>621.80412419147501</v>
      </c>
      <c r="AT24">
        <v>1784.2816847732599</v>
      </c>
      <c r="AU24">
        <v>772.01026630417505</v>
      </c>
      <c r="AV24">
        <v>1534.0871307969701</v>
      </c>
      <c r="AW24">
        <v>973.30423730890902</v>
      </c>
      <c r="AX24">
        <v>502.12792607928498</v>
      </c>
      <c r="AY24">
        <v>272.21820232742903</v>
      </c>
      <c r="AZ24">
        <v>320.84849523345002</v>
      </c>
      <c r="BA24">
        <v>577.52966206602696</v>
      </c>
    </row>
    <row r="25" spans="1:53" x14ac:dyDescent="0.25">
      <c r="A25">
        <v>2005</v>
      </c>
      <c r="B25" t="s">
        <v>2</v>
      </c>
      <c r="C25">
        <v>1342.8752249095801</v>
      </c>
      <c r="D25">
        <v>1195.2839183270501</v>
      </c>
      <c r="E25">
        <v>1747.8411829118099</v>
      </c>
      <c r="F25">
        <v>1354.7144676210801</v>
      </c>
      <c r="G25">
        <v>649.00452661630197</v>
      </c>
      <c r="H25">
        <v>3729.9134822173801</v>
      </c>
      <c r="I25">
        <v>3546.70800060589</v>
      </c>
      <c r="J25">
        <v>2855.7252867576499</v>
      </c>
      <c r="K25">
        <v>1151.8523957760499</v>
      </c>
      <c r="L25">
        <v>1495.6658453426401</v>
      </c>
      <c r="M25">
        <v>715.84948784290498</v>
      </c>
      <c r="N25">
        <v>1945.8806084406899</v>
      </c>
      <c r="O25">
        <v>1518.8484177989001</v>
      </c>
      <c r="P25">
        <v>1731.8022057339099</v>
      </c>
      <c r="Q25">
        <v>988.30824506141198</v>
      </c>
      <c r="S25">
        <v>2006</v>
      </c>
      <c r="T25" t="s">
        <v>3</v>
      </c>
      <c r="U25">
        <v>5023.0200015742403</v>
      </c>
      <c r="V25">
        <v>2528.1369097513698</v>
      </c>
      <c r="W25">
        <v>2850.1200068796302</v>
      </c>
      <c r="X25">
        <v>2256.0970399309199</v>
      </c>
      <c r="Y25">
        <v>1052.03988168512</v>
      </c>
      <c r="Z25">
        <v>1911.1259134714801</v>
      </c>
      <c r="AA25">
        <v>2010.1522031601401</v>
      </c>
      <c r="AB25">
        <v>3421.5132965463599</v>
      </c>
      <c r="AC25">
        <v>2385.3223979402301</v>
      </c>
      <c r="AD25">
        <v>1269.5147293247301</v>
      </c>
      <c r="AE25">
        <v>2295.5595779959399</v>
      </c>
      <c r="AF25">
        <v>3568.42985500034</v>
      </c>
      <c r="AG25">
        <v>2749.7876942930202</v>
      </c>
      <c r="AH25">
        <v>1802.61609803943</v>
      </c>
      <c r="AI25">
        <v>835.74266633490004</v>
      </c>
      <c r="AK25">
        <v>1874</v>
      </c>
      <c r="AL25" t="s">
        <v>4</v>
      </c>
      <c r="AM25" t="s">
        <v>184</v>
      </c>
      <c r="AN25" t="s">
        <v>184</v>
      </c>
      <c r="AO25">
        <v>466.19444271459997</v>
      </c>
      <c r="AP25" t="s">
        <v>184</v>
      </c>
      <c r="AQ25">
        <v>134.683645908649</v>
      </c>
      <c r="AR25">
        <v>223.25696776809301</v>
      </c>
      <c r="AS25">
        <v>555.91235987508298</v>
      </c>
      <c r="AT25">
        <v>1810.93181525367</v>
      </c>
      <c r="AU25">
        <v>992.14260601900799</v>
      </c>
      <c r="AV25">
        <v>1406.82529647049</v>
      </c>
      <c r="AW25">
        <v>939.72018144384003</v>
      </c>
      <c r="AX25">
        <v>405.33777177596897</v>
      </c>
      <c r="AY25">
        <v>340.52370882824198</v>
      </c>
      <c r="AZ25">
        <v>255.418054948682</v>
      </c>
      <c r="BA25">
        <v>670.90741842901298</v>
      </c>
    </row>
    <row r="26" spans="1:53" x14ac:dyDescent="0.25">
      <c r="A26">
        <v>2006</v>
      </c>
      <c r="B26" t="s">
        <v>2</v>
      </c>
      <c r="C26">
        <v>1692.39252810688</v>
      </c>
      <c r="D26">
        <v>1030.4762159055499</v>
      </c>
      <c r="E26">
        <v>2117.4338098026801</v>
      </c>
      <c r="F26">
        <v>1464.3969924668199</v>
      </c>
      <c r="G26">
        <v>572.84791618038503</v>
      </c>
      <c r="H26">
        <v>3154.3504571525</v>
      </c>
      <c r="I26">
        <v>3433.9982276543701</v>
      </c>
      <c r="J26">
        <v>3284.4099614184001</v>
      </c>
      <c r="K26">
        <v>990.88097696684599</v>
      </c>
      <c r="L26">
        <v>1118.98179560261</v>
      </c>
      <c r="M26">
        <v>825.05507494153801</v>
      </c>
      <c r="N26">
        <v>2094.18204376822</v>
      </c>
      <c r="O26">
        <v>1358.11008945664</v>
      </c>
      <c r="P26">
        <v>1618.9446271312299</v>
      </c>
      <c r="Q26">
        <v>1215.8341031749801</v>
      </c>
      <c r="S26">
        <v>2007</v>
      </c>
      <c r="T26" t="s">
        <v>3</v>
      </c>
      <c r="U26">
        <v>3643.3575529299901</v>
      </c>
      <c r="V26">
        <v>2727.8252755827102</v>
      </c>
      <c r="W26">
        <v>2926.3595804943402</v>
      </c>
      <c r="X26">
        <v>2325.0549232789999</v>
      </c>
      <c r="Y26">
        <v>1119.6822827997601</v>
      </c>
      <c r="Z26">
        <v>2014.12534083162</v>
      </c>
      <c r="AA26">
        <v>1576.6867878876401</v>
      </c>
      <c r="AB26">
        <v>3110.8999845146</v>
      </c>
      <c r="AC26">
        <v>2409.2258308219998</v>
      </c>
      <c r="AD26">
        <v>1668.73434365561</v>
      </c>
      <c r="AE26">
        <v>2222.79458700655</v>
      </c>
      <c r="AF26">
        <v>3201.46184341758</v>
      </c>
      <c r="AG26">
        <v>2685.1967598219198</v>
      </c>
      <c r="AH26">
        <v>1915.7612046265499</v>
      </c>
      <c r="AI26">
        <v>1222.7750154617099</v>
      </c>
      <c r="AK26">
        <v>1875</v>
      </c>
      <c r="AL26" t="s">
        <v>4</v>
      </c>
      <c r="AM26" t="s">
        <v>184</v>
      </c>
      <c r="AN26" t="s">
        <v>184</v>
      </c>
      <c r="AO26">
        <v>536.72256946916002</v>
      </c>
      <c r="AP26" t="s">
        <v>184</v>
      </c>
      <c r="AQ26">
        <v>192.168860142412</v>
      </c>
      <c r="AR26">
        <v>427.27922035531799</v>
      </c>
      <c r="AS26">
        <v>532.72520697673201</v>
      </c>
      <c r="AT26">
        <v>1951.1379537907301</v>
      </c>
      <c r="AU26">
        <v>796.62841465623603</v>
      </c>
      <c r="AV26">
        <v>1143.92300021042</v>
      </c>
      <c r="AW26">
        <v>955.53408864084702</v>
      </c>
      <c r="AX26">
        <v>408.45184407791299</v>
      </c>
      <c r="AY26">
        <v>433.29455347285199</v>
      </c>
      <c r="AZ26">
        <v>306.294831646246</v>
      </c>
      <c r="BA26">
        <v>770.78406185077495</v>
      </c>
    </row>
    <row r="27" spans="1:53" x14ac:dyDescent="0.25">
      <c r="A27">
        <v>2007</v>
      </c>
      <c r="B27" t="s">
        <v>2</v>
      </c>
      <c r="C27">
        <v>1621.8595224589301</v>
      </c>
      <c r="D27">
        <v>1007.44674896726</v>
      </c>
      <c r="E27">
        <v>1992.5647286801</v>
      </c>
      <c r="F27">
        <v>1097.1245385647801</v>
      </c>
      <c r="G27">
        <v>467.77162589925899</v>
      </c>
      <c r="H27">
        <v>3151.3032693581499</v>
      </c>
      <c r="I27">
        <v>3283.5510217125802</v>
      </c>
      <c r="J27">
        <v>2695.2136651660398</v>
      </c>
      <c r="K27">
        <v>903.78674520304503</v>
      </c>
      <c r="L27">
        <v>1039.6083011035701</v>
      </c>
      <c r="M27">
        <v>625.66652386350404</v>
      </c>
      <c r="N27">
        <v>1906.42944608266</v>
      </c>
      <c r="O27">
        <v>1264.6231533241601</v>
      </c>
      <c r="P27">
        <v>1619.4797188999501</v>
      </c>
      <c r="Q27">
        <v>1373.1857883534999</v>
      </c>
      <c r="S27">
        <v>2008</v>
      </c>
      <c r="T27" t="s">
        <v>3</v>
      </c>
      <c r="U27">
        <v>2665.4470150830198</v>
      </c>
      <c r="V27">
        <v>2620.20167202231</v>
      </c>
      <c r="W27">
        <v>2958.3817810053101</v>
      </c>
      <c r="X27">
        <v>1969.43854781198</v>
      </c>
      <c r="Y27">
        <v>1051.8762361238</v>
      </c>
      <c r="Z27">
        <v>1844.2784766698701</v>
      </c>
      <c r="AA27">
        <v>1857.5693519572201</v>
      </c>
      <c r="AB27">
        <v>3110.7173323177199</v>
      </c>
      <c r="AC27">
        <v>1970.4570992741601</v>
      </c>
      <c r="AD27">
        <v>1671.1019044280199</v>
      </c>
      <c r="AE27">
        <v>2376.2843877342302</v>
      </c>
      <c r="AF27">
        <v>2650.1013779789901</v>
      </c>
      <c r="AG27">
        <v>2489.4864859536801</v>
      </c>
      <c r="AH27">
        <v>1769.2304180424701</v>
      </c>
      <c r="AI27">
        <v>1463.09292992269</v>
      </c>
      <c r="AK27">
        <v>1876</v>
      </c>
      <c r="AL27" t="s">
        <v>4</v>
      </c>
      <c r="AM27" t="s">
        <v>184</v>
      </c>
      <c r="AN27" t="s">
        <v>184</v>
      </c>
      <c r="AO27">
        <v>614.61333276667301</v>
      </c>
      <c r="AP27" t="s">
        <v>184</v>
      </c>
      <c r="AQ27">
        <v>284.09089357591199</v>
      </c>
      <c r="AR27">
        <v>544.05441840410799</v>
      </c>
      <c r="AS27">
        <v>625.994694632098</v>
      </c>
      <c r="AT27">
        <v>2164.6578692882799</v>
      </c>
      <c r="AU27">
        <v>1003.30814046913</v>
      </c>
      <c r="AV27">
        <v>1424.12039234704</v>
      </c>
      <c r="AW27">
        <v>993.73822092776697</v>
      </c>
      <c r="AX27">
        <v>499.81117114326599</v>
      </c>
      <c r="AY27">
        <v>374.185588226525</v>
      </c>
      <c r="AZ27">
        <v>365.42143693532302</v>
      </c>
      <c r="BA27">
        <v>1054.75369309185</v>
      </c>
    </row>
    <row r="28" spans="1:53" x14ac:dyDescent="0.25">
      <c r="A28">
        <v>2008</v>
      </c>
      <c r="B28" t="s">
        <v>2</v>
      </c>
      <c r="C28">
        <v>1535.50646151715</v>
      </c>
      <c r="D28">
        <v>912.05350697895994</v>
      </c>
      <c r="E28">
        <v>1984.95414507856</v>
      </c>
      <c r="F28">
        <v>1047.6492075004301</v>
      </c>
      <c r="G28">
        <v>410.61233933693597</v>
      </c>
      <c r="H28">
        <v>3662.2560768562198</v>
      </c>
      <c r="I28">
        <v>2726.8909879186799</v>
      </c>
      <c r="J28">
        <v>2266.4222391869198</v>
      </c>
      <c r="K28">
        <v>1085.7821104571101</v>
      </c>
      <c r="L28">
        <v>1089.1755206114401</v>
      </c>
      <c r="M28">
        <v>576.92073344516598</v>
      </c>
      <c r="N28">
        <v>1571.7505698554601</v>
      </c>
      <c r="O28">
        <v>1097.2024909033</v>
      </c>
      <c r="P28">
        <v>1669.0130406231001</v>
      </c>
      <c r="Q28">
        <v>1371.7894666579</v>
      </c>
      <c r="S28">
        <v>2009</v>
      </c>
      <c r="T28" t="s">
        <v>3</v>
      </c>
      <c r="U28">
        <v>2738.1630726252401</v>
      </c>
      <c r="V28">
        <v>2617.7926202357198</v>
      </c>
      <c r="W28">
        <v>3401.9171191395499</v>
      </c>
      <c r="X28">
        <v>1894.5378738623299</v>
      </c>
      <c r="Y28">
        <v>1159.9648770783399</v>
      </c>
      <c r="Z28">
        <v>1957.07663204751</v>
      </c>
      <c r="AA28">
        <v>2092.86107631402</v>
      </c>
      <c r="AB28">
        <v>3022.4166410103498</v>
      </c>
      <c r="AC28">
        <v>2343.6008379873801</v>
      </c>
      <c r="AD28">
        <v>1798.65377687146</v>
      </c>
      <c r="AE28">
        <v>2748.6277774446098</v>
      </c>
      <c r="AF28">
        <v>2616.3272117760898</v>
      </c>
      <c r="AG28">
        <v>2642.8694599647602</v>
      </c>
      <c r="AH28">
        <v>1877.3282827130399</v>
      </c>
      <c r="AI28">
        <v>1594.77709312143</v>
      </c>
      <c r="AK28">
        <v>1877</v>
      </c>
      <c r="AL28" t="s">
        <v>4</v>
      </c>
      <c r="AM28" t="s">
        <v>184</v>
      </c>
      <c r="AN28" t="s">
        <v>184</v>
      </c>
      <c r="AO28">
        <v>508.254713479391</v>
      </c>
      <c r="AP28" t="s">
        <v>184</v>
      </c>
      <c r="AQ28">
        <v>332.331798638892</v>
      </c>
      <c r="AR28">
        <v>1212.4423926222801</v>
      </c>
      <c r="AS28">
        <v>617.00785468723905</v>
      </c>
      <c r="AT28">
        <v>2155.8950248996198</v>
      </c>
      <c r="AU28">
        <v>1285.26828024367</v>
      </c>
      <c r="AV28">
        <v>1357.1793360843401</v>
      </c>
      <c r="AW28">
        <v>1187.63685769321</v>
      </c>
      <c r="AX28">
        <v>528.49604207035998</v>
      </c>
      <c r="AY28">
        <v>481.96512787987803</v>
      </c>
      <c r="AZ28">
        <v>384.40571377462601</v>
      </c>
      <c r="BA28">
        <v>1213.1013888052601</v>
      </c>
    </row>
    <row r="29" spans="1:53" x14ac:dyDescent="0.25">
      <c r="A29">
        <v>2009</v>
      </c>
      <c r="B29" t="s">
        <v>2</v>
      </c>
      <c r="C29">
        <v>1405.3900284507699</v>
      </c>
      <c r="D29">
        <v>891.26065294809803</v>
      </c>
      <c r="E29">
        <v>2022.97963384083</v>
      </c>
      <c r="F29">
        <v>1173.01265278456</v>
      </c>
      <c r="G29">
        <v>303.85182552625702</v>
      </c>
      <c r="H29">
        <v>2310.89691187059</v>
      </c>
      <c r="I29">
        <v>2456.31798739845</v>
      </c>
      <c r="J29">
        <v>2383.4374517728502</v>
      </c>
      <c r="K29">
        <v>1098.0575067599</v>
      </c>
      <c r="L29">
        <v>1210.7932167003701</v>
      </c>
      <c r="M29">
        <v>554.06527932396</v>
      </c>
      <c r="N29">
        <v>1543.4080696957601</v>
      </c>
      <c r="O29">
        <v>954.28680410074003</v>
      </c>
      <c r="P29">
        <v>1412.61242429767</v>
      </c>
      <c r="Q29">
        <v>1309.67280029529</v>
      </c>
      <c r="S29">
        <v>2010</v>
      </c>
      <c r="T29" t="s">
        <v>3</v>
      </c>
      <c r="U29">
        <v>3003.7602490547101</v>
      </c>
      <c r="V29">
        <v>2833.9516683410402</v>
      </c>
      <c r="W29">
        <v>3752.3117969083801</v>
      </c>
      <c r="X29">
        <v>1859.94429547237</v>
      </c>
      <c r="Y29">
        <v>1087.2672669681699</v>
      </c>
      <c r="Z29">
        <v>2002.20534348095</v>
      </c>
      <c r="AA29">
        <v>1952.5401376982099</v>
      </c>
      <c r="AB29">
        <v>3010.7098666946799</v>
      </c>
      <c r="AC29">
        <v>2104.73421681025</v>
      </c>
      <c r="AD29">
        <v>1458.58876884498</v>
      </c>
      <c r="AE29">
        <v>2566.5349411368702</v>
      </c>
      <c r="AF29">
        <v>2854.4837073498002</v>
      </c>
      <c r="AG29">
        <v>3114.6495853024098</v>
      </c>
      <c r="AH29">
        <v>1839.6245558703599</v>
      </c>
      <c r="AI29">
        <v>1510.3146269306201</v>
      </c>
      <c r="AK29">
        <v>1878</v>
      </c>
      <c r="AL29" t="s">
        <v>4</v>
      </c>
      <c r="AM29" t="s">
        <v>184</v>
      </c>
      <c r="AN29" t="s">
        <v>184</v>
      </c>
      <c r="AO29">
        <v>629.45924301047705</v>
      </c>
      <c r="AP29" t="s">
        <v>184</v>
      </c>
      <c r="AQ29">
        <v>408.63972074337602</v>
      </c>
      <c r="AR29">
        <v>1156.60875134562</v>
      </c>
      <c r="AS29">
        <v>572.82795135907099</v>
      </c>
      <c r="AT29">
        <v>2163.4954800064502</v>
      </c>
      <c r="AU29">
        <v>1222.6952944065299</v>
      </c>
      <c r="AV29">
        <v>1299.1079383605299</v>
      </c>
      <c r="AW29">
        <v>1040.3420514837401</v>
      </c>
      <c r="AX29">
        <v>545.847466703181</v>
      </c>
      <c r="AY29">
        <v>404.64462333925201</v>
      </c>
      <c r="AZ29">
        <v>506.64066370494101</v>
      </c>
      <c r="BA29">
        <v>1249.2977700679701</v>
      </c>
    </row>
    <row r="30" spans="1:53" x14ac:dyDescent="0.25">
      <c r="A30">
        <v>2010</v>
      </c>
      <c r="B30" t="s">
        <v>2</v>
      </c>
      <c r="C30">
        <v>1266.8935729101299</v>
      </c>
      <c r="D30">
        <v>698.71473571380898</v>
      </c>
      <c r="E30">
        <v>2052.0849284047899</v>
      </c>
      <c r="F30">
        <v>1119.8462268123899</v>
      </c>
      <c r="G30">
        <v>389.67345465475597</v>
      </c>
      <c r="H30">
        <v>2223.99711013452</v>
      </c>
      <c r="I30">
        <v>2650.71476766142</v>
      </c>
      <c r="J30">
        <v>2383.8988480611101</v>
      </c>
      <c r="K30">
        <v>890.49681553508196</v>
      </c>
      <c r="L30">
        <v>1013.21813427366</v>
      </c>
      <c r="M30">
        <v>820.74879650189098</v>
      </c>
      <c r="N30">
        <v>2126.0319404885099</v>
      </c>
      <c r="O30">
        <v>1022.8727731441101</v>
      </c>
      <c r="P30">
        <v>2182.3460066801199</v>
      </c>
      <c r="Q30">
        <v>1244.73419519</v>
      </c>
      <c r="S30">
        <v>2011</v>
      </c>
      <c r="T30" t="s">
        <v>3</v>
      </c>
      <c r="U30">
        <v>3584.9758066927102</v>
      </c>
      <c r="V30">
        <v>3134.9264955717699</v>
      </c>
      <c r="W30">
        <v>4434.3765282395398</v>
      </c>
      <c r="X30">
        <v>2304.4117912708198</v>
      </c>
      <c r="Y30">
        <v>1139.44690926307</v>
      </c>
      <c r="Z30">
        <v>1707.6461134045701</v>
      </c>
      <c r="AA30">
        <v>2122.9810581811998</v>
      </c>
      <c r="AB30">
        <v>4205.6234854956601</v>
      </c>
      <c r="AC30">
        <v>2398.1320472064899</v>
      </c>
      <c r="AD30">
        <v>1857.0843371753899</v>
      </c>
      <c r="AE30">
        <v>2668.7467523691998</v>
      </c>
      <c r="AF30">
        <v>3245.0309708684099</v>
      </c>
      <c r="AG30">
        <v>3055.0873070857201</v>
      </c>
      <c r="AH30">
        <v>2542.05439454304</v>
      </c>
      <c r="AI30">
        <v>1776.80005412537</v>
      </c>
      <c r="AK30">
        <v>1879</v>
      </c>
      <c r="AL30" t="s">
        <v>4</v>
      </c>
      <c r="AM30" t="s">
        <v>184</v>
      </c>
      <c r="AN30" t="s">
        <v>184</v>
      </c>
      <c r="AO30">
        <v>792.64267605662599</v>
      </c>
      <c r="AP30" t="s">
        <v>184</v>
      </c>
      <c r="AQ30">
        <v>515.53460047184797</v>
      </c>
      <c r="AR30">
        <v>1266.3185075164799</v>
      </c>
      <c r="AS30">
        <v>659.99835103675798</v>
      </c>
      <c r="AT30">
        <v>2668.6927955153701</v>
      </c>
      <c r="AU30">
        <v>1354.71852655879</v>
      </c>
      <c r="AV30">
        <v>1390.72023589113</v>
      </c>
      <c r="AW30">
        <v>1345.16530772397</v>
      </c>
      <c r="AX30">
        <v>550.67256032001296</v>
      </c>
      <c r="AY30">
        <v>404.60571785582903</v>
      </c>
      <c r="AZ30">
        <v>470.27651825293202</v>
      </c>
      <c r="BA30">
        <v>992.13260318799905</v>
      </c>
    </row>
    <row r="31" spans="1:53" x14ac:dyDescent="0.25">
      <c r="A31">
        <v>2011</v>
      </c>
      <c r="B31" t="s">
        <v>2</v>
      </c>
      <c r="C31">
        <v>1467.2701014706399</v>
      </c>
      <c r="D31">
        <v>1199.4339119569599</v>
      </c>
      <c r="E31">
        <v>2283.3530454041302</v>
      </c>
      <c r="F31">
        <v>1860.7602519075101</v>
      </c>
      <c r="G31">
        <v>539.51400020558106</v>
      </c>
      <c r="H31">
        <v>2763.6235699323302</v>
      </c>
      <c r="I31">
        <v>2418.4858887967598</v>
      </c>
      <c r="J31">
        <v>2884.5112667027101</v>
      </c>
      <c r="K31">
        <v>1290.3571733956301</v>
      </c>
      <c r="L31">
        <v>1335.4648707158101</v>
      </c>
      <c r="M31">
        <v>880.12187858419804</v>
      </c>
      <c r="N31">
        <v>2213.86352918085</v>
      </c>
      <c r="O31">
        <v>1172.7713313448801</v>
      </c>
      <c r="P31">
        <v>2243.9642059611701</v>
      </c>
      <c r="Q31">
        <v>1159.53767074293</v>
      </c>
      <c r="S31">
        <v>2012</v>
      </c>
      <c r="T31" t="s">
        <v>3</v>
      </c>
      <c r="U31">
        <v>3408.5060568101499</v>
      </c>
      <c r="V31">
        <v>3047.6426938240702</v>
      </c>
      <c r="W31">
        <v>4054.9806431545499</v>
      </c>
      <c r="X31">
        <v>2287.9256335114301</v>
      </c>
      <c r="Y31">
        <v>1079.0864183265501</v>
      </c>
      <c r="Z31">
        <v>2319.5047249449799</v>
      </c>
      <c r="AA31">
        <v>1960.32245017898</v>
      </c>
      <c r="AB31">
        <v>4180.4272149803001</v>
      </c>
      <c r="AC31">
        <v>2538.0166940009399</v>
      </c>
      <c r="AD31">
        <v>1640.3632518611601</v>
      </c>
      <c r="AE31">
        <v>1987.56007419356</v>
      </c>
      <c r="AF31">
        <v>3625.59061811122</v>
      </c>
      <c r="AG31">
        <v>2874.1844683760501</v>
      </c>
      <c r="AH31">
        <v>2246.4541192010702</v>
      </c>
      <c r="AI31">
        <v>1959.73070292834</v>
      </c>
      <c r="AK31">
        <v>1880</v>
      </c>
      <c r="AL31" t="s">
        <v>4</v>
      </c>
      <c r="AM31" t="s">
        <v>184</v>
      </c>
      <c r="AN31" t="s">
        <v>184</v>
      </c>
      <c r="AO31">
        <v>898.05976002562795</v>
      </c>
      <c r="AP31" t="s">
        <v>184</v>
      </c>
      <c r="AQ31">
        <v>514.20777080575294</v>
      </c>
      <c r="AR31">
        <v>1438.80168313579</v>
      </c>
      <c r="AS31">
        <v>768.15710291454798</v>
      </c>
      <c r="AT31">
        <v>2025.1334563570499</v>
      </c>
      <c r="AU31">
        <v>1204.43541542607</v>
      </c>
      <c r="AV31">
        <v>1408.60720782361</v>
      </c>
      <c r="AW31">
        <v>1109.4192368128299</v>
      </c>
      <c r="AX31">
        <v>503.30877850113802</v>
      </c>
      <c r="AY31">
        <v>478.74340576406502</v>
      </c>
      <c r="AZ31">
        <v>549.93013914411699</v>
      </c>
      <c r="BA31">
        <v>1129.7293128758399</v>
      </c>
    </row>
    <row r="32" spans="1:53" x14ac:dyDescent="0.25">
      <c r="A32">
        <v>2012</v>
      </c>
      <c r="B32" t="s">
        <v>2</v>
      </c>
      <c r="C32">
        <v>1689.10135480228</v>
      </c>
      <c r="D32">
        <v>1231.4691343694799</v>
      </c>
      <c r="E32">
        <v>2604.0705330823298</v>
      </c>
      <c r="F32">
        <v>1533.2188574193699</v>
      </c>
      <c r="G32">
        <v>694.44021877588898</v>
      </c>
      <c r="H32">
        <v>3142.8758716666698</v>
      </c>
      <c r="I32">
        <v>2782.7299447701098</v>
      </c>
      <c r="J32">
        <v>2281.2456242113999</v>
      </c>
      <c r="K32">
        <v>1364.150982572</v>
      </c>
      <c r="L32">
        <v>1473.84836400941</v>
      </c>
      <c r="M32">
        <v>799.15346660996602</v>
      </c>
      <c r="N32">
        <v>1905.55051328119</v>
      </c>
      <c r="O32">
        <v>1204.6386764707599</v>
      </c>
      <c r="P32">
        <v>1904.2329198975001</v>
      </c>
      <c r="Q32">
        <v>1332.5489229545601</v>
      </c>
      <c r="S32">
        <v>2013</v>
      </c>
      <c r="T32" t="s">
        <v>3</v>
      </c>
      <c r="U32">
        <v>3137.6703406042702</v>
      </c>
      <c r="V32">
        <v>2223.3006473175601</v>
      </c>
      <c r="W32">
        <v>4139.2517863527601</v>
      </c>
      <c r="X32">
        <v>1926.7615101526501</v>
      </c>
      <c r="Y32">
        <v>957.71345544693895</v>
      </c>
      <c r="Z32">
        <v>2296.7803129365402</v>
      </c>
      <c r="AA32">
        <v>1650.5768963036201</v>
      </c>
      <c r="AB32">
        <v>4197.5794877716198</v>
      </c>
      <c r="AC32">
        <v>2142.4657561726999</v>
      </c>
      <c r="AD32">
        <v>1480.6096683025401</v>
      </c>
      <c r="AE32">
        <v>2271.5875515801699</v>
      </c>
      <c r="AF32">
        <v>3622.1872899488799</v>
      </c>
      <c r="AG32">
        <v>2755.3469561218499</v>
      </c>
      <c r="AH32">
        <v>1557.1793447653199</v>
      </c>
      <c r="AI32">
        <v>1575.6596975766199</v>
      </c>
      <c r="AK32">
        <v>1881</v>
      </c>
      <c r="AL32" t="s">
        <v>4</v>
      </c>
      <c r="AM32" t="s">
        <v>184</v>
      </c>
      <c r="AN32" t="s">
        <v>184</v>
      </c>
      <c r="AO32">
        <v>1216.01501178794</v>
      </c>
      <c r="AP32" t="s">
        <v>184</v>
      </c>
      <c r="AQ32">
        <v>517.38902920818703</v>
      </c>
      <c r="AR32">
        <v>1494.37771381486</v>
      </c>
      <c r="AS32">
        <v>718.17907618491404</v>
      </c>
      <c r="AT32">
        <v>2203.74399428792</v>
      </c>
      <c r="AU32">
        <v>1510.9562124071099</v>
      </c>
      <c r="AV32">
        <v>1218.8248522573101</v>
      </c>
      <c r="AW32">
        <v>1115.3368726820199</v>
      </c>
      <c r="AX32">
        <v>619.75997781637795</v>
      </c>
      <c r="AY32">
        <v>525.09289612039504</v>
      </c>
      <c r="AZ32">
        <v>587.27563017651403</v>
      </c>
      <c r="BA32">
        <v>1079.3916052033001</v>
      </c>
    </row>
    <row r="33" spans="1:53" x14ac:dyDescent="0.25">
      <c r="A33">
        <v>2013</v>
      </c>
      <c r="B33" t="s">
        <v>2</v>
      </c>
      <c r="C33">
        <v>1574.14601854586</v>
      </c>
      <c r="D33">
        <v>1096.6125720595801</v>
      </c>
      <c r="E33">
        <v>2521.63715875462</v>
      </c>
      <c r="F33">
        <v>1404.95380888604</v>
      </c>
      <c r="G33">
        <v>595.17240344402296</v>
      </c>
      <c r="H33">
        <v>2303.7361760627</v>
      </c>
      <c r="I33">
        <v>2676.0226338310199</v>
      </c>
      <c r="J33">
        <v>1822.7134537222701</v>
      </c>
      <c r="K33">
        <v>1227.9845394883801</v>
      </c>
      <c r="L33">
        <v>1425.65112708431</v>
      </c>
      <c r="M33">
        <v>463.43549290462499</v>
      </c>
      <c r="N33">
        <v>2331.3613940709301</v>
      </c>
      <c r="O33">
        <v>993.61319810652401</v>
      </c>
      <c r="P33">
        <v>1802.60011047442</v>
      </c>
      <c r="Q33">
        <v>1299.14284459651</v>
      </c>
      <c r="S33">
        <v>2014</v>
      </c>
      <c r="T33" t="s">
        <v>3</v>
      </c>
      <c r="U33">
        <v>4265.6100672161401</v>
      </c>
      <c r="V33">
        <v>2576.4127964485501</v>
      </c>
      <c r="W33">
        <v>5209.7237062957602</v>
      </c>
      <c r="X33">
        <v>2420.5111856159301</v>
      </c>
      <c r="Y33">
        <v>979.43352855835997</v>
      </c>
      <c r="Z33">
        <v>1894.7935995043399</v>
      </c>
      <c r="AA33">
        <v>1632.6722309213201</v>
      </c>
      <c r="AB33">
        <v>3815.9872649970298</v>
      </c>
      <c r="AC33">
        <v>2285.05013689719</v>
      </c>
      <c r="AD33">
        <v>1433.0482080491199</v>
      </c>
      <c r="AE33">
        <v>2794.6317962816001</v>
      </c>
      <c r="AF33">
        <v>4022.5407741834802</v>
      </c>
      <c r="AG33">
        <v>3235.76955886722</v>
      </c>
      <c r="AH33">
        <v>2370.38952527018</v>
      </c>
      <c r="AI33">
        <v>1508.3272774091099</v>
      </c>
      <c r="AK33">
        <v>1882</v>
      </c>
      <c r="AL33" t="s">
        <v>4</v>
      </c>
      <c r="AM33">
        <v>293.15960342532401</v>
      </c>
      <c r="AN33" t="s">
        <v>184</v>
      </c>
      <c r="AO33">
        <v>714.39816942631899</v>
      </c>
      <c r="AP33" t="s">
        <v>184</v>
      </c>
      <c r="AQ33">
        <v>558.47722209091899</v>
      </c>
      <c r="AR33">
        <v>1390.9599394106001</v>
      </c>
      <c r="AS33">
        <v>783.16637597633803</v>
      </c>
      <c r="AT33">
        <v>1938.32025576408</v>
      </c>
      <c r="AU33">
        <v>1401.5087792228201</v>
      </c>
      <c r="AV33">
        <v>1362.5087338618901</v>
      </c>
      <c r="AW33">
        <v>1107.5538093606101</v>
      </c>
      <c r="AX33">
        <v>502.107785328783</v>
      </c>
      <c r="AY33">
        <v>673.56359731851103</v>
      </c>
      <c r="AZ33">
        <v>559.18249393368603</v>
      </c>
      <c r="BA33">
        <v>719.54750682092799</v>
      </c>
    </row>
    <row r="34" spans="1:53" x14ac:dyDescent="0.25">
      <c r="A34">
        <v>2014</v>
      </c>
      <c r="B34" t="s">
        <v>2</v>
      </c>
      <c r="C34">
        <v>1319.8125796112699</v>
      </c>
      <c r="D34">
        <v>1369.5759381733001</v>
      </c>
      <c r="E34">
        <v>2413.8270074224502</v>
      </c>
      <c r="F34">
        <v>1623.53230744963</v>
      </c>
      <c r="G34">
        <v>767.43327996716096</v>
      </c>
      <c r="H34">
        <v>2687.0492093548901</v>
      </c>
      <c r="I34">
        <v>2989.9043237710898</v>
      </c>
      <c r="J34">
        <v>1666.38016292631</v>
      </c>
      <c r="K34">
        <v>1009.30750172962</v>
      </c>
      <c r="L34">
        <v>1351.0147521830199</v>
      </c>
      <c r="M34">
        <v>482.028148228509</v>
      </c>
      <c r="N34">
        <v>1965.86501130126</v>
      </c>
      <c r="O34">
        <v>1030.8742682611301</v>
      </c>
      <c r="P34">
        <v>1628.1174776355101</v>
      </c>
      <c r="Q34">
        <v>972.26822801634898</v>
      </c>
      <c r="S34">
        <v>2015</v>
      </c>
      <c r="T34" t="s">
        <v>3</v>
      </c>
      <c r="U34">
        <v>3873.0052867040899</v>
      </c>
      <c r="V34">
        <v>2414.8941184822802</v>
      </c>
      <c r="W34">
        <v>4758.8548416160902</v>
      </c>
      <c r="X34">
        <v>2141.22854672023</v>
      </c>
      <c r="Y34">
        <v>690.66894414036994</v>
      </c>
      <c r="Z34">
        <v>1932.00781594611</v>
      </c>
      <c r="AA34">
        <v>1433.8461977158699</v>
      </c>
      <c r="AB34">
        <v>2946.8392931358699</v>
      </c>
      <c r="AC34">
        <v>2328.59992156205</v>
      </c>
      <c r="AD34">
        <v>1304.9967438339399</v>
      </c>
      <c r="AE34">
        <v>2143.1034869149998</v>
      </c>
      <c r="AF34">
        <v>2976.2197440923901</v>
      </c>
      <c r="AG34">
        <v>2448.5840962852599</v>
      </c>
      <c r="AH34">
        <v>2094.3048297754899</v>
      </c>
      <c r="AI34">
        <v>1580.19387343054</v>
      </c>
      <c r="AK34">
        <v>1883</v>
      </c>
      <c r="AL34" t="s">
        <v>4</v>
      </c>
      <c r="AM34">
        <v>521.17262831168705</v>
      </c>
      <c r="AN34" t="s">
        <v>184</v>
      </c>
      <c r="AO34">
        <v>1069.07109948673</v>
      </c>
      <c r="AP34" t="s">
        <v>184</v>
      </c>
      <c r="AQ34">
        <v>537.83442937474797</v>
      </c>
      <c r="AR34">
        <v>1439.7432184540701</v>
      </c>
      <c r="AS34">
        <v>666.45872216960004</v>
      </c>
      <c r="AT34">
        <v>1562.8528097702899</v>
      </c>
      <c r="AU34">
        <v>1093.7341726137299</v>
      </c>
      <c r="AV34">
        <v>802.62917078385794</v>
      </c>
      <c r="AW34">
        <v>815.28849484165096</v>
      </c>
      <c r="AX34">
        <v>371.71005091460802</v>
      </c>
      <c r="AY34">
        <v>533.02449080087695</v>
      </c>
      <c r="AZ34">
        <v>478.10683741103901</v>
      </c>
      <c r="BA34">
        <v>922.23638894615306</v>
      </c>
    </row>
    <row r="35" spans="1:53" x14ac:dyDescent="0.25">
      <c r="A35">
        <v>2015</v>
      </c>
      <c r="B35" t="s">
        <v>2</v>
      </c>
      <c r="C35">
        <v>1471.2744540067299</v>
      </c>
      <c r="D35">
        <v>1134.35250261601</v>
      </c>
      <c r="E35">
        <v>2338.04299615843</v>
      </c>
      <c r="F35">
        <v>1054.0744053619201</v>
      </c>
      <c r="G35">
        <v>514.142246607777</v>
      </c>
      <c r="H35">
        <v>2228.8803012243002</v>
      </c>
      <c r="I35">
        <v>2658.0630911082399</v>
      </c>
      <c r="J35">
        <v>1559.7625915813701</v>
      </c>
      <c r="K35">
        <v>1139.3407485641201</v>
      </c>
      <c r="L35">
        <v>1389.69673013733</v>
      </c>
      <c r="M35">
        <v>440.52350582361697</v>
      </c>
      <c r="N35">
        <v>1629.6726005565599</v>
      </c>
      <c r="O35">
        <v>850.22395076895805</v>
      </c>
      <c r="P35">
        <v>2160.8441234616798</v>
      </c>
      <c r="Q35">
        <v>944.95387060119901</v>
      </c>
      <c r="S35">
        <v>2016</v>
      </c>
      <c r="T35" t="s">
        <v>3</v>
      </c>
      <c r="U35">
        <v>3381.10968811878</v>
      </c>
      <c r="V35">
        <v>2300.2080544153901</v>
      </c>
      <c r="W35">
        <v>5180.5516308967599</v>
      </c>
      <c r="X35">
        <v>2135.5406460970198</v>
      </c>
      <c r="Y35">
        <v>868.46886948520205</v>
      </c>
      <c r="Z35">
        <v>1592.6408917983999</v>
      </c>
      <c r="AA35">
        <v>1325.2493978664299</v>
      </c>
      <c r="AB35">
        <v>2471.6630998565101</v>
      </c>
      <c r="AC35">
        <v>2215.4384944010899</v>
      </c>
      <c r="AD35">
        <v>1310.70335264141</v>
      </c>
      <c r="AE35">
        <v>2134.7287109004701</v>
      </c>
      <c r="AF35">
        <v>3026.34694620759</v>
      </c>
      <c r="AG35">
        <v>2635.3712511324402</v>
      </c>
      <c r="AH35">
        <v>2194.6261122302899</v>
      </c>
      <c r="AI35">
        <v>1984.8553608391601</v>
      </c>
      <c r="AK35">
        <v>1884</v>
      </c>
      <c r="AL35" t="s">
        <v>4</v>
      </c>
      <c r="AM35">
        <v>902.93896757591801</v>
      </c>
      <c r="AN35" t="s">
        <v>184</v>
      </c>
      <c r="AO35">
        <v>1144.8092434979999</v>
      </c>
      <c r="AP35" t="s">
        <v>184</v>
      </c>
      <c r="AQ35">
        <v>385.25389352561302</v>
      </c>
      <c r="AR35">
        <v>1498.0266736819999</v>
      </c>
      <c r="AS35">
        <v>601.57729405060195</v>
      </c>
      <c r="AT35">
        <v>1997.1798790846799</v>
      </c>
      <c r="AU35">
        <v>1516.92178269702</v>
      </c>
      <c r="AV35">
        <v>1199.6067875175099</v>
      </c>
      <c r="AW35">
        <v>1269.0418190994001</v>
      </c>
      <c r="AX35">
        <v>333.63032569677</v>
      </c>
      <c r="AY35">
        <v>622.48323599221601</v>
      </c>
      <c r="AZ35">
        <v>438.82454822451899</v>
      </c>
      <c r="BA35">
        <v>840.80937355953495</v>
      </c>
    </row>
    <row r="36" spans="1:53" x14ac:dyDescent="0.25">
      <c r="A36">
        <v>2016</v>
      </c>
      <c r="B36" t="s">
        <v>2</v>
      </c>
      <c r="C36">
        <v>1010.8471334572901</v>
      </c>
      <c r="D36">
        <v>1287.3392181209199</v>
      </c>
      <c r="E36">
        <v>2246.25691828861</v>
      </c>
      <c r="F36">
        <v>1357.1866779863799</v>
      </c>
      <c r="G36">
        <v>624.932647819625</v>
      </c>
      <c r="H36">
        <v>2028.41432209616</v>
      </c>
      <c r="I36">
        <v>2001.38752408137</v>
      </c>
      <c r="J36">
        <v>1645.38301426678</v>
      </c>
      <c r="K36">
        <v>1146.1905263895601</v>
      </c>
      <c r="L36">
        <v>1393.00925056402</v>
      </c>
      <c r="M36">
        <v>498.76504592236103</v>
      </c>
      <c r="N36">
        <v>824.79737009616395</v>
      </c>
      <c r="O36">
        <v>1127.7344737974399</v>
      </c>
      <c r="P36">
        <v>2072.5540161799599</v>
      </c>
      <c r="Q36">
        <v>987.68581701692005</v>
      </c>
      <c r="S36">
        <v>2017</v>
      </c>
      <c r="T36" t="s">
        <v>3</v>
      </c>
      <c r="U36">
        <v>3422.75604776827</v>
      </c>
      <c r="V36">
        <v>2180.9194471552401</v>
      </c>
      <c r="W36">
        <v>5273.8485509391803</v>
      </c>
      <c r="X36">
        <v>1870.2181422548399</v>
      </c>
      <c r="Y36">
        <v>812.162459354882</v>
      </c>
      <c r="Z36">
        <v>1841.658463795</v>
      </c>
      <c r="AA36">
        <v>959.11524351374896</v>
      </c>
      <c r="AB36">
        <v>2505.3613903136502</v>
      </c>
      <c r="AC36">
        <v>1483.52954619619</v>
      </c>
      <c r="AD36">
        <v>1303.5477407711401</v>
      </c>
      <c r="AE36">
        <v>1742.4023069134701</v>
      </c>
      <c r="AF36">
        <v>2096.3011611103998</v>
      </c>
      <c r="AG36">
        <v>2284.4425905771</v>
      </c>
      <c r="AH36">
        <v>2054.91123081966</v>
      </c>
      <c r="AI36">
        <v>1937.28610943596</v>
      </c>
      <c r="AK36">
        <v>1885</v>
      </c>
      <c r="AL36" t="s">
        <v>4</v>
      </c>
      <c r="AM36">
        <v>1163.1872463622401</v>
      </c>
      <c r="AN36" t="s">
        <v>184</v>
      </c>
      <c r="AO36">
        <v>828.92053138322001</v>
      </c>
      <c r="AP36" t="s">
        <v>184</v>
      </c>
      <c r="AQ36">
        <v>586.06414722628801</v>
      </c>
      <c r="AR36">
        <v>1136.4727132324299</v>
      </c>
      <c r="AS36">
        <v>599.54782519638297</v>
      </c>
      <c r="AT36">
        <v>1542.0919088783101</v>
      </c>
      <c r="AU36">
        <v>1626.1144327171</v>
      </c>
      <c r="AV36">
        <v>869.81275799940602</v>
      </c>
      <c r="AW36">
        <v>1373.2592890552201</v>
      </c>
      <c r="AX36">
        <v>386.632691417383</v>
      </c>
      <c r="AY36">
        <v>731.13486291664901</v>
      </c>
      <c r="AZ36">
        <v>466.59152431805001</v>
      </c>
      <c r="BA36">
        <v>854.62486654570296</v>
      </c>
    </row>
    <row r="37" spans="1:53" x14ac:dyDescent="0.25">
      <c r="A37">
        <v>2017</v>
      </c>
      <c r="B37" t="s">
        <v>2</v>
      </c>
      <c r="C37">
        <v>1155.0447534253301</v>
      </c>
      <c r="D37">
        <v>1084.6903913020301</v>
      </c>
      <c r="E37">
        <v>2516.8797633178801</v>
      </c>
      <c r="F37">
        <v>971.199115761999</v>
      </c>
      <c r="G37">
        <v>479.148451304893</v>
      </c>
      <c r="H37">
        <v>1517.3037783725399</v>
      </c>
      <c r="I37">
        <v>1842.49583646725</v>
      </c>
      <c r="J37">
        <v>1310.8263679849499</v>
      </c>
      <c r="K37">
        <v>801.33620434497504</v>
      </c>
      <c r="L37">
        <v>1224.42317036601</v>
      </c>
      <c r="M37">
        <v>424.052550231076</v>
      </c>
      <c r="N37">
        <v>657.13434951004001</v>
      </c>
      <c r="O37">
        <v>539.32814044260203</v>
      </c>
      <c r="P37">
        <v>659.96618112798501</v>
      </c>
      <c r="Q37">
        <v>1213.2644877294599</v>
      </c>
      <c r="AK37">
        <v>1886</v>
      </c>
      <c r="AL37" t="s">
        <v>4</v>
      </c>
      <c r="AM37">
        <v>1136.93986806002</v>
      </c>
      <c r="AN37" t="s">
        <v>184</v>
      </c>
      <c r="AO37">
        <v>1017.23513486176</v>
      </c>
      <c r="AP37" t="s">
        <v>184</v>
      </c>
      <c r="AQ37">
        <v>569.94895815221003</v>
      </c>
      <c r="AR37">
        <v>1298.3822304575499</v>
      </c>
      <c r="AS37">
        <v>544.09243167521595</v>
      </c>
      <c r="AT37">
        <v>2222.0714175104299</v>
      </c>
      <c r="AU37">
        <v>1793.75264414604</v>
      </c>
      <c r="AV37">
        <v>1050.5196807080099</v>
      </c>
      <c r="AW37">
        <v>1436.2059579137299</v>
      </c>
      <c r="AX37">
        <v>471.66093017077401</v>
      </c>
      <c r="AY37">
        <v>823.20002102826095</v>
      </c>
      <c r="AZ37">
        <v>358.986537835717</v>
      </c>
      <c r="BA37">
        <v>877.11655879514296</v>
      </c>
    </row>
    <row r="38" spans="1:53" x14ac:dyDescent="0.25">
      <c r="AK38">
        <v>1887</v>
      </c>
      <c r="AL38" t="s">
        <v>4</v>
      </c>
      <c r="AM38">
        <v>1102.5711585890199</v>
      </c>
      <c r="AN38" t="s">
        <v>184</v>
      </c>
      <c r="AO38">
        <v>978.78675317080194</v>
      </c>
      <c r="AP38" t="s">
        <v>184</v>
      </c>
      <c r="AQ38">
        <v>688.01938458659299</v>
      </c>
      <c r="AR38">
        <v>1123.2337276309399</v>
      </c>
      <c r="AS38">
        <v>705.68496220158704</v>
      </c>
      <c r="AT38">
        <v>2282.8430141200001</v>
      </c>
      <c r="AU38">
        <v>1473.8555739645501</v>
      </c>
      <c r="AV38">
        <v>1100.78296405059</v>
      </c>
      <c r="AW38">
        <v>1385.55524394033</v>
      </c>
      <c r="AX38">
        <v>473.12438141818899</v>
      </c>
      <c r="AY38">
        <v>670.03577412249695</v>
      </c>
      <c r="AZ38">
        <v>495.634335745724</v>
      </c>
      <c r="BA38">
        <v>1268.7636562026601</v>
      </c>
    </row>
    <row r="39" spans="1:53" x14ac:dyDescent="0.25">
      <c r="AK39">
        <v>1888</v>
      </c>
      <c r="AL39" t="s">
        <v>4</v>
      </c>
      <c r="AM39">
        <v>1475.7175959303299</v>
      </c>
      <c r="AN39" t="s">
        <v>184</v>
      </c>
      <c r="AO39">
        <v>969.56083802500495</v>
      </c>
      <c r="AP39" t="s">
        <v>184</v>
      </c>
      <c r="AQ39">
        <v>583.712542602962</v>
      </c>
      <c r="AR39">
        <v>1082.41689923844</v>
      </c>
      <c r="AS39">
        <v>568.26887210018197</v>
      </c>
      <c r="AT39">
        <v>2069.21785526855</v>
      </c>
      <c r="AU39">
        <v>1357.81048204845</v>
      </c>
      <c r="AV39">
        <v>1090.89417285489</v>
      </c>
      <c r="AW39">
        <v>1566.86680071264</v>
      </c>
      <c r="AX39">
        <v>549.62113209071003</v>
      </c>
      <c r="AY39">
        <v>632.45149691568599</v>
      </c>
      <c r="AZ39">
        <v>451.26804486701099</v>
      </c>
      <c r="BA39">
        <v>1170.4838120700899</v>
      </c>
    </row>
    <row r="40" spans="1:53" x14ac:dyDescent="0.25">
      <c r="AK40">
        <v>1889</v>
      </c>
      <c r="AL40" t="s">
        <v>4</v>
      </c>
      <c r="AM40">
        <v>1617.3060352349701</v>
      </c>
      <c r="AN40" t="s">
        <v>184</v>
      </c>
      <c r="AO40">
        <v>881.76494724998804</v>
      </c>
      <c r="AP40" t="s">
        <v>184</v>
      </c>
      <c r="AQ40">
        <v>686.502796441035</v>
      </c>
      <c r="AR40">
        <v>1137.5581334942499</v>
      </c>
      <c r="AS40">
        <v>558.16802340035997</v>
      </c>
      <c r="AT40">
        <v>1992.27710958948</v>
      </c>
      <c r="AU40">
        <v>1540.0464179015601</v>
      </c>
      <c r="AV40">
        <v>1318.92447650085</v>
      </c>
      <c r="AW40">
        <v>1537.4554050684701</v>
      </c>
      <c r="AX40">
        <v>657.189013222212</v>
      </c>
      <c r="AY40">
        <v>704.35679735861504</v>
      </c>
      <c r="AZ40">
        <v>563.50292524823897</v>
      </c>
      <c r="BA40">
        <v>1195.4866233098401</v>
      </c>
    </row>
    <row r="41" spans="1:53" x14ac:dyDescent="0.25">
      <c r="AK41">
        <v>1890</v>
      </c>
      <c r="AL41" t="s">
        <v>4</v>
      </c>
      <c r="AM41">
        <v>1876.1968318356701</v>
      </c>
      <c r="AN41" t="s">
        <v>184</v>
      </c>
      <c r="AO41">
        <v>947.88133544111201</v>
      </c>
      <c r="AP41" t="s">
        <v>184</v>
      </c>
      <c r="AQ41">
        <v>725.02794923167005</v>
      </c>
      <c r="AR41">
        <v>1165.1827860158</v>
      </c>
      <c r="AS41">
        <v>578.96788004124699</v>
      </c>
      <c r="AT41">
        <v>2225.0772933613898</v>
      </c>
      <c r="AU41">
        <v>1550.1120807636601</v>
      </c>
      <c r="AV41">
        <v>1573.0218310307</v>
      </c>
      <c r="AW41">
        <v>1629.81089660676</v>
      </c>
      <c r="AX41">
        <v>697.43877157436805</v>
      </c>
      <c r="AY41">
        <v>621.35468794645203</v>
      </c>
      <c r="AZ41">
        <v>559.33556489414002</v>
      </c>
      <c r="BA41">
        <v>1058.6113332510099</v>
      </c>
    </row>
    <row r="42" spans="1:53" x14ac:dyDescent="0.25">
      <c r="AK42">
        <v>1891</v>
      </c>
      <c r="AL42" t="s">
        <v>4</v>
      </c>
      <c r="AM42">
        <v>2045.5965342654799</v>
      </c>
      <c r="AN42" t="s">
        <v>184</v>
      </c>
      <c r="AO42">
        <v>1007.52478612878</v>
      </c>
      <c r="AP42" t="s">
        <v>184</v>
      </c>
      <c r="AQ42">
        <v>930.36560237091601</v>
      </c>
      <c r="AR42">
        <v>1025.8635190848399</v>
      </c>
      <c r="AS42">
        <v>662.74504549379196</v>
      </c>
      <c r="AT42">
        <v>2186.0156727844501</v>
      </c>
      <c r="AU42">
        <v>1698.0418248395699</v>
      </c>
      <c r="AV42">
        <v>1478.64587444274</v>
      </c>
      <c r="AW42">
        <v>1815.73884157115</v>
      </c>
      <c r="AX42">
        <v>706.54126925276898</v>
      </c>
      <c r="AY42">
        <v>813.08353662180298</v>
      </c>
      <c r="AZ42">
        <v>795.12773553587601</v>
      </c>
      <c r="BA42">
        <v>1018.4281703799199</v>
      </c>
    </row>
    <row r="43" spans="1:53" x14ac:dyDescent="0.25">
      <c r="AK43">
        <v>1892</v>
      </c>
      <c r="AL43" t="s">
        <v>4</v>
      </c>
      <c r="AM43">
        <v>1866.9702883713401</v>
      </c>
      <c r="AN43" t="s">
        <v>184</v>
      </c>
      <c r="AO43">
        <v>1852.4680683638401</v>
      </c>
      <c r="AP43" t="s">
        <v>184</v>
      </c>
      <c r="AQ43">
        <v>927.731336090176</v>
      </c>
      <c r="AR43">
        <v>1259.32720722519</v>
      </c>
      <c r="AS43">
        <v>755.96049775551603</v>
      </c>
      <c r="AT43">
        <v>2116.4582981598501</v>
      </c>
      <c r="AU43">
        <v>1829.70754374785</v>
      </c>
      <c r="AV43">
        <v>1463.46349962574</v>
      </c>
      <c r="AW43">
        <v>1532.1056874696401</v>
      </c>
      <c r="AX43">
        <v>726.026187155755</v>
      </c>
      <c r="AY43">
        <v>633.47785837720596</v>
      </c>
      <c r="AZ43">
        <v>965.72992025295696</v>
      </c>
      <c r="BA43">
        <v>1130.82752570294</v>
      </c>
    </row>
    <row r="44" spans="1:53" x14ac:dyDescent="0.25">
      <c r="AK44">
        <v>1893</v>
      </c>
      <c r="AL44" t="s">
        <v>4</v>
      </c>
      <c r="AM44">
        <v>1701.46270508006</v>
      </c>
      <c r="AN44" t="s">
        <v>184</v>
      </c>
      <c r="AO44">
        <v>1188.16510707313</v>
      </c>
      <c r="AP44" t="s">
        <v>184</v>
      </c>
      <c r="AQ44">
        <v>846.286548713917</v>
      </c>
      <c r="AR44">
        <v>1276.3401880814399</v>
      </c>
      <c r="AS44">
        <v>965.52703305779596</v>
      </c>
      <c r="AT44">
        <v>2479.70180713851</v>
      </c>
      <c r="AU44">
        <v>1962.0691254288899</v>
      </c>
      <c r="AV44">
        <v>1342.1948816045201</v>
      </c>
      <c r="AW44">
        <v>1594.46684513893</v>
      </c>
      <c r="AX44">
        <v>757.52214262291102</v>
      </c>
      <c r="AY44">
        <v>550.043487807058</v>
      </c>
      <c r="AZ44">
        <v>1068.4912337395101</v>
      </c>
      <c r="BA44">
        <v>1238.18828163079</v>
      </c>
    </row>
    <row r="45" spans="1:53" x14ac:dyDescent="0.25">
      <c r="AK45">
        <v>1894</v>
      </c>
      <c r="AL45" t="s">
        <v>4</v>
      </c>
      <c r="AM45">
        <v>1677.2787248327299</v>
      </c>
      <c r="AN45" t="s">
        <v>184</v>
      </c>
      <c r="AO45">
        <v>948.91963181312406</v>
      </c>
      <c r="AP45" t="s">
        <v>184</v>
      </c>
      <c r="AQ45">
        <v>863.96869194697501</v>
      </c>
      <c r="AR45">
        <v>1127.4356078051201</v>
      </c>
      <c r="AS45">
        <v>878.18573073975404</v>
      </c>
      <c r="AT45">
        <v>2335.8228326301401</v>
      </c>
      <c r="AU45">
        <v>1860.2739836302101</v>
      </c>
      <c r="AV45">
        <v>1282.6384530333501</v>
      </c>
      <c r="AW45">
        <v>1713.8475073470099</v>
      </c>
      <c r="AX45">
        <v>777.19131807662302</v>
      </c>
      <c r="AY45">
        <v>628.36766522706102</v>
      </c>
      <c r="AZ45">
        <v>866.447097532984</v>
      </c>
      <c r="BA45">
        <v>1069.2393160653601</v>
      </c>
    </row>
    <row r="46" spans="1:53" x14ac:dyDescent="0.25">
      <c r="AK46">
        <v>1895</v>
      </c>
      <c r="AL46" t="s">
        <v>4</v>
      </c>
      <c r="AM46">
        <v>1679.0797999010299</v>
      </c>
      <c r="AN46" t="s">
        <v>184</v>
      </c>
      <c r="AO46">
        <v>957.54958683253506</v>
      </c>
      <c r="AP46" t="s">
        <v>184</v>
      </c>
      <c r="AQ46">
        <v>855.23084521106102</v>
      </c>
      <c r="AR46">
        <v>1071.0807763072301</v>
      </c>
      <c r="AS46">
        <v>911.65500223403797</v>
      </c>
      <c r="AT46">
        <v>2144.9173576901899</v>
      </c>
      <c r="AU46">
        <v>1677.2787248327299</v>
      </c>
      <c r="AV46">
        <v>1211.7977378097601</v>
      </c>
      <c r="AW46">
        <v>1482.3068603265599</v>
      </c>
      <c r="AX46">
        <v>821.66967270688201</v>
      </c>
      <c r="AY46">
        <v>882.38877958639705</v>
      </c>
      <c r="AZ46">
        <v>907.80079583564896</v>
      </c>
      <c r="BA46">
        <v>1091.09364828043</v>
      </c>
    </row>
    <row r="47" spans="1:53" x14ac:dyDescent="0.25">
      <c r="AK47">
        <v>1896</v>
      </c>
      <c r="AL47" t="s">
        <v>4</v>
      </c>
      <c r="AM47">
        <v>1608.4326067848999</v>
      </c>
      <c r="AN47" t="s">
        <v>184</v>
      </c>
      <c r="AO47">
        <v>746.21747645893799</v>
      </c>
      <c r="AP47" t="s">
        <v>184</v>
      </c>
      <c r="AQ47">
        <v>776.987702031965</v>
      </c>
      <c r="AR47">
        <v>1140.37928369717</v>
      </c>
      <c r="AS47">
        <v>730.85854413480297</v>
      </c>
      <c r="AT47">
        <v>1682.66844118923</v>
      </c>
      <c r="AU47">
        <v>1269.4044939801099</v>
      </c>
      <c r="AV47">
        <v>971.32515645926105</v>
      </c>
      <c r="AW47">
        <v>1467.0568752940601</v>
      </c>
      <c r="AX47">
        <v>736.56439267684698</v>
      </c>
      <c r="AY47">
        <v>1024.55486667384</v>
      </c>
      <c r="AZ47">
        <v>939.08590331185906</v>
      </c>
      <c r="BA47">
        <v>1505.3677212002401</v>
      </c>
    </row>
    <row r="48" spans="1:53" x14ac:dyDescent="0.25">
      <c r="AK48">
        <v>1897</v>
      </c>
      <c r="AL48" t="s">
        <v>4</v>
      </c>
      <c r="AM48">
        <v>1747.8213029134999</v>
      </c>
      <c r="AN48" t="s">
        <v>184</v>
      </c>
      <c r="AO48">
        <v>928.63468220816003</v>
      </c>
      <c r="AP48" t="s">
        <v>184</v>
      </c>
      <c r="AQ48">
        <v>730.88692214124296</v>
      </c>
      <c r="AR48">
        <v>1341.3746117626599</v>
      </c>
      <c r="AS48">
        <v>755.67775441669301</v>
      </c>
      <c r="AT48">
        <v>2003.85513515502</v>
      </c>
      <c r="AU48">
        <v>1297.7495136971199</v>
      </c>
      <c r="AV48">
        <v>1259.6705833022199</v>
      </c>
      <c r="AW48">
        <v>1731.2341963573699</v>
      </c>
      <c r="AX48">
        <v>682.61560960296902</v>
      </c>
      <c r="AY48">
        <v>1104.8200237077899</v>
      </c>
      <c r="AZ48">
        <v>885.63075555004696</v>
      </c>
      <c r="BA48">
        <v>1456.12718020444</v>
      </c>
    </row>
    <row r="49" spans="37:53" x14ac:dyDescent="0.25">
      <c r="AK49">
        <v>1898</v>
      </c>
      <c r="AL49" t="s">
        <v>4</v>
      </c>
      <c r="AM49">
        <v>1995.6703438146301</v>
      </c>
      <c r="AN49" t="s">
        <v>184</v>
      </c>
      <c r="AO49">
        <v>864.15789122294404</v>
      </c>
      <c r="AP49" t="s">
        <v>184</v>
      </c>
      <c r="AQ49">
        <v>817.73105799707605</v>
      </c>
      <c r="AR49">
        <v>1267.28706053159</v>
      </c>
      <c r="AS49">
        <v>860.56862161621802</v>
      </c>
      <c r="AT49">
        <v>1731.97259629467</v>
      </c>
      <c r="AU49">
        <v>1499.1805806636601</v>
      </c>
      <c r="AV49">
        <v>1241.68402288263</v>
      </c>
      <c r="AW49">
        <v>1540.59833289894</v>
      </c>
      <c r="AX49">
        <v>754.71641135673099</v>
      </c>
      <c r="AY49">
        <v>1230.8029784968401</v>
      </c>
      <c r="AZ49">
        <v>1022.44527778218</v>
      </c>
      <c r="BA49">
        <v>1336.9682390394801</v>
      </c>
    </row>
    <row r="50" spans="37:53" x14ac:dyDescent="0.25">
      <c r="AK50">
        <v>1899</v>
      </c>
      <c r="AL50" t="s">
        <v>4</v>
      </c>
      <c r="AM50">
        <v>2132.7138410273201</v>
      </c>
      <c r="AN50" t="s">
        <v>184</v>
      </c>
      <c r="AO50">
        <v>949.16938842908405</v>
      </c>
      <c r="AP50" t="s">
        <v>184</v>
      </c>
      <c r="AQ50">
        <v>895.90402113788298</v>
      </c>
      <c r="AR50">
        <v>1547.6569261048801</v>
      </c>
      <c r="AS50">
        <v>732.68349530727301</v>
      </c>
      <c r="AT50">
        <v>1736.06671984083</v>
      </c>
      <c r="AU50">
        <v>1336.34303696867</v>
      </c>
      <c r="AV50">
        <v>1432.44561287905</v>
      </c>
      <c r="AW50">
        <v>1399.2221553019399</v>
      </c>
      <c r="AX50">
        <v>803.91051647151403</v>
      </c>
      <c r="AY50">
        <v>925.70786453633298</v>
      </c>
      <c r="AZ50">
        <v>864.25388258647502</v>
      </c>
      <c r="BA50">
        <v>1536.7991169383599</v>
      </c>
    </row>
    <row r="51" spans="37:53" x14ac:dyDescent="0.25">
      <c r="AK51">
        <v>1900</v>
      </c>
      <c r="AL51" t="s">
        <v>4</v>
      </c>
      <c r="AM51">
        <v>2101.8941887770702</v>
      </c>
      <c r="AN51" t="s">
        <v>184</v>
      </c>
      <c r="AO51">
        <v>1116.14912203783</v>
      </c>
      <c r="AP51" t="s">
        <v>184</v>
      </c>
      <c r="AQ51">
        <v>803.63457153919296</v>
      </c>
      <c r="AR51">
        <v>1531.75261329608</v>
      </c>
      <c r="AS51">
        <v>859.66038718006496</v>
      </c>
      <c r="AT51">
        <v>1927.7842964817301</v>
      </c>
      <c r="AU51">
        <v>1424.5661843445801</v>
      </c>
      <c r="AV51">
        <v>1417.40775132411</v>
      </c>
      <c r="AW51">
        <v>2014.16852830582</v>
      </c>
      <c r="AX51">
        <v>1052.6236775647501</v>
      </c>
      <c r="AY51">
        <v>955.13490531191098</v>
      </c>
      <c r="AZ51">
        <v>1016.20294888746</v>
      </c>
      <c r="BA51">
        <v>1545.48890987305</v>
      </c>
    </row>
    <row r="52" spans="37:53" x14ac:dyDescent="0.25">
      <c r="AK52">
        <v>1901</v>
      </c>
      <c r="AL52" t="s">
        <v>4</v>
      </c>
      <c r="AM52">
        <v>2213.1012280066402</v>
      </c>
      <c r="AN52" t="s">
        <v>184</v>
      </c>
      <c r="AO52">
        <v>1267.30339681339</v>
      </c>
      <c r="AP52" t="s">
        <v>184</v>
      </c>
      <c r="AQ52">
        <v>910.11687847083999</v>
      </c>
      <c r="AR52">
        <v>1537.4913605964</v>
      </c>
      <c r="AS52">
        <v>1073.01254162992</v>
      </c>
      <c r="AT52">
        <v>2050.0023038028698</v>
      </c>
      <c r="AU52">
        <v>1463.0978182408601</v>
      </c>
      <c r="AV52">
        <v>1408.3605928003001</v>
      </c>
      <c r="AW52">
        <v>2038.85451620965</v>
      </c>
      <c r="AX52">
        <v>1045.4617322437</v>
      </c>
      <c r="AY52">
        <v>959.47108543043498</v>
      </c>
      <c r="AZ52">
        <v>991.30148542671395</v>
      </c>
      <c r="BA52">
        <v>1250.70644136429</v>
      </c>
    </row>
    <row r="53" spans="37:53" x14ac:dyDescent="0.25">
      <c r="AK53">
        <v>1902</v>
      </c>
      <c r="AL53" t="s">
        <v>4</v>
      </c>
      <c r="AM53">
        <v>2185.79921705061</v>
      </c>
      <c r="AN53" t="s">
        <v>184</v>
      </c>
      <c r="AO53">
        <v>1369.9982907480501</v>
      </c>
      <c r="AP53" t="s">
        <v>184</v>
      </c>
      <c r="AQ53">
        <v>948.04410449808699</v>
      </c>
      <c r="AR53">
        <v>1488.14982053838</v>
      </c>
      <c r="AS53">
        <v>1083.1382089117101</v>
      </c>
      <c r="AT53">
        <v>1885.5562646692399</v>
      </c>
      <c r="AU53">
        <v>1410.1525572499099</v>
      </c>
      <c r="AV53">
        <v>1146.5459159169</v>
      </c>
      <c r="AW53">
        <v>1809.7959378722401</v>
      </c>
      <c r="AX53">
        <v>964.17574609289204</v>
      </c>
      <c r="AY53">
        <v>926.53956977544397</v>
      </c>
      <c r="AZ53">
        <v>1044.56679302765</v>
      </c>
      <c r="BA53">
        <v>1509.6724037108199</v>
      </c>
    </row>
    <row r="54" spans="37:53" x14ac:dyDescent="0.25">
      <c r="AK54">
        <v>1903</v>
      </c>
      <c r="AL54" t="s">
        <v>4</v>
      </c>
      <c r="AM54">
        <v>2380.58110316584</v>
      </c>
      <c r="AN54" t="s">
        <v>184</v>
      </c>
      <c r="AO54">
        <v>1374.67549389072</v>
      </c>
      <c r="AP54" t="s">
        <v>184</v>
      </c>
      <c r="AQ54">
        <v>1033.6950854552399</v>
      </c>
      <c r="AR54">
        <v>1689.5551264451601</v>
      </c>
      <c r="AS54">
        <v>942.48533589930605</v>
      </c>
      <c r="AT54">
        <v>1929.3048273260699</v>
      </c>
      <c r="AU54">
        <v>1447.2516248961499</v>
      </c>
      <c r="AV54">
        <v>1693.3913252344601</v>
      </c>
      <c r="AW54">
        <v>1919.1438516844501</v>
      </c>
      <c r="AX54">
        <v>1029.3197830833999</v>
      </c>
      <c r="AY54">
        <v>828.27268471256696</v>
      </c>
      <c r="AZ54">
        <v>1114.04406646437</v>
      </c>
      <c r="BA54">
        <v>1455.1655104188401</v>
      </c>
    </row>
    <row r="55" spans="37:53" x14ac:dyDescent="0.25">
      <c r="AK55">
        <v>1904</v>
      </c>
      <c r="AL55" t="s">
        <v>4</v>
      </c>
      <c r="AM55">
        <v>2359.9417819095502</v>
      </c>
      <c r="AN55" t="s">
        <v>184</v>
      </c>
      <c r="AO55">
        <v>1115.6147371274601</v>
      </c>
      <c r="AP55" t="s">
        <v>184</v>
      </c>
      <c r="AQ55">
        <v>1108.2673530168399</v>
      </c>
      <c r="AR55">
        <v>1557.0562571651601</v>
      </c>
      <c r="AS55">
        <v>1074.0326167645401</v>
      </c>
      <c r="AT55">
        <v>1914.2201560405999</v>
      </c>
      <c r="AU55">
        <v>1595.9526299685199</v>
      </c>
      <c r="AV55">
        <v>1649.1586431497101</v>
      </c>
      <c r="AW55">
        <v>1797.0028856399599</v>
      </c>
      <c r="AX55">
        <v>925.44069093070095</v>
      </c>
      <c r="AY55">
        <v>942.79745627103296</v>
      </c>
      <c r="AZ55">
        <v>1013.43323912265</v>
      </c>
      <c r="BA55">
        <v>1380.8651225686699</v>
      </c>
    </row>
    <row r="56" spans="37:53" x14ac:dyDescent="0.25">
      <c r="AK56">
        <v>1905</v>
      </c>
      <c r="AL56" t="s">
        <v>4</v>
      </c>
      <c r="AM56">
        <v>2187.5886682260998</v>
      </c>
      <c r="AN56" t="s">
        <v>184</v>
      </c>
      <c r="AO56">
        <v>1127.55498832595</v>
      </c>
      <c r="AP56" t="s">
        <v>184</v>
      </c>
      <c r="AQ56">
        <v>956.08539416925396</v>
      </c>
      <c r="AR56">
        <v>1808.38712520426</v>
      </c>
      <c r="AS56">
        <v>1056.78621557413</v>
      </c>
      <c r="AT56">
        <v>1907.72051499958</v>
      </c>
      <c r="AU56">
        <v>1493.07489534141</v>
      </c>
      <c r="AV56">
        <v>1272.6616972433501</v>
      </c>
      <c r="AW56">
        <v>1689.9040065925301</v>
      </c>
      <c r="AX56">
        <v>943.44986453421905</v>
      </c>
      <c r="AY56">
        <v>960.23554802038905</v>
      </c>
      <c r="AZ56">
        <v>1184.2720485984</v>
      </c>
      <c r="BA56">
        <v>1537.2467310596501</v>
      </c>
    </row>
    <row r="57" spans="37:53" x14ac:dyDescent="0.25">
      <c r="AK57">
        <v>1906</v>
      </c>
      <c r="AL57" t="s">
        <v>4</v>
      </c>
      <c r="AM57">
        <v>2103.5881355358902</v>
      </c>
      <c r="AN57" t="s">
        <v>184</v>
      </c>
      <c r="AO57">
        <v>1267.62038351213</v>
      </c>
      <c r="AP57" t="s">
        <v>184</v>
      </c>
      <c r="AQ57">
        <v>809.44780914291505</v>
      </c>
      <c r="AR57">
        <v>1713.34923504419</v>
      </c>
      <c r="AS57">
        <v>1125.40425399531</v>
      </c>
      <c r="AT57">
        <v>1443.2982447008701</v>
      </c>
      <c r="AU57">
        <v>1213.5344102286699</v>
      </c>
      <c r="AV57">
        <v>848.663870414705</v>
      </c>
      <c r="AW57">
        <v>1497.90258077218</v>
      </c>
      <c r="AX57">
        <v>830.35611356220397</v>
      </c>
      <c r="AY57">
        <v>1019.6614402752</v>
      </c>
      <c r="AZ57">
        <v>1230.1077409010099</v>
      </c>
      <c r="BA57">
        <v>2115.3358322374602</v>
      </c>
    </row>
    <row r="58" spans="37:53" x14ac:dyDescent="0.25">
      <c r="AK58">
        <v>1907</v>
      </c>
      <c r="AL58" t="s">
        <v>4</v>
      </c>
      <c r="AM58">
        <v>2351.5873445658599</v>
      </c>
      <c r="AN58" t="s">
        <v>184</v>
      </c>
      <c r="AO58">
        <v>857.54923691685303</v>
      </c>
      <c r="AP58" t="s">
        <v>184</v>
      </c>
      <c r="AQ58">
        <v>772.35776415077396</v>
      </c>
      <c r="AR58">
        <v>1631.77841011226</v>
      </c>
      <c r="AS58">
        <v>1112.74175064575</v>
      </c>
      <c r="AT58">
        <v>1968.3205806502699</v>
      </c>
      <c r="AU58">
        <v>1590.4702366287399</v>
      </c>
      <c r="AV58">
        <v>1164.2114055673101</v>
      </c>
      <c r="AW58">
        <v>1669.1820960069699</v>
      </c>
      <c r="AX58">
        <v>1135.09874396857</v>
      </c>
      <c r="AY58">
        <v>1291.2376047368</v>
      </c>
      <c r="AZ58">
        <v>826.949873143476</v>
      </c>
      <c r="BA58">
        <v>1795.0914558465199</v>
      </c>
    </row>
    <row r="59" spans="37:53" x14ac:dyDescent="0.25">
      <c r="AK59">
        <v>1908</v>
      </c>
      <c r="AL59" t="s">
        <v>4</v>
      </c>
      <c r="AM59">
        <v>2346.49953526337</v>
      </c>
      <c r="AN59" t="s">
        <v>184</v>
      </c>
      <c r="AO59">
        <v>708.42254603992603</v>
      </c>
      <c r="AP59" t="s">
        <v>184</v>
      </c>
      <c r="AQ59">
        <v>1182.2618911142199</v>
      </c>
      <c r="AR59">
        <v>1783.31878662494</v>
      </c>
      <c r="AS59">
        <v>1055.1189723528701</v>
      </c>
      <c r="AT59">
        <v>1836.0887467458199</v>
      </c>
      <c r="AU59">
        <v>1505.21589431047</v>
      </c>
      <c r="AV59">
        <v>1108.96461379834</v>
      </c>
      <c r="AW59">
        <v>1762.2953491180799</v>
      </c>
      <c r="AX59">
        <v>1022.31460009416</v>
      </c>
      <c r="AY59">
        <v>1340.1536129282899</v>
      </c>
      <c r="AZ59">
        <v>890.26046723656702</v>
      </c>
      <c r="BA59">
        <v>1832.98299338122</v>
      </c>
    </row>
    <row r="60" spans="37:53" x14ac:dyDescent="0.25">
      <c r="AK60">
        <v>1909</v>
      </c>
      <c r="AL60" t="s">
        <v>4</v>
      </c>
      <c r="AM60">
        <v>2800.7424170459099</v>
      </c>
      <c r="AN60" t="s">
        <v>184</v>
      </c>
      <c r="AO60">
        <v>952.60032176607001</v>
      </c>
      <c r="AP60" t="s">
        <v>184</v>
      </c>
      <c r="AQ60">
        <v>927.51348234761304</v>
      </c>
      <c r="AR60">
        <v>2241.5781946151001</v>
      </c>
      <c r="AS60">
        <v>881.379159672127</v>
      </c>
      <c r="AT60">
        <v>1845.5138388658499</v>
      </c>
      <c r="AU60">
        <v>1440.96466967779</v>
      </c>
      <c r="AV60">
        <v>1264.9393483415599</v>
      </c>
      <c r="AW60">
        <v>1826.24328753758</v>
      </c>
      <c r="AX60">
        <v>877.23498741340495</v>
      </c>
      <c r="AY60">
        <v>1255.69695868389</v>
      </c>
      <c r="AZ60">
        <v>774.94899061215904</v>
      </c>
      <c r="BA60">
        <v>1580.77462824849</v>
      </c>
    </row>
    <row r="61" spans="37:53" x14ac:dyDescent="0.25">
      <c r="AK61">
        <v>1910</v>
      </c>
      <c r="AL61" t="s">
        <v>4</v>
      </c>
      <c r="AM61">
        <v>2194.3160747345</v>
      </c>
      <c r="AN61" t="s">
        <v>184</v>
      </c>
      <c r="AO61">
        <v>886.524774279442</v>
      </c>
      <c r="AP61" t="s">
        <v>184</v>
      </c>
      <c r="AQ61">
        <v>1051.2152324631099</v>
      </c>
      <c r="AR61">
        <v>1856.1531565465</v>
      </c>
      <c r="AS61">
        <v>919.42573166269199</v>
      </c>
      <c r="AT61">
        <v>1251.83513706491</v>
      </c>
      <c r="AU61">
        <v>979.402505330905</v>
      </c>
      <c r="AV61">
        <v>1201.2444997678199</v>
      </c>
      <c r="AW61">
        <v>1620.15318525869</v>
      </c>
      <c r="AX61">
        <v>799.35613389364198</v>
      </c>
      <c r="AY61">
        <v>1031.2069692063301</v>
      </c>
      <c r="AZ61">
        <v>1305.0425953787201</v>
      </c>
      <c r="BA61">
        <v>1591.9203957976299</v>
      </c>
    </row>
    <row r="62" spans="37:53" x14ac:dyDescent="0.25">
      <c r="AK62">
        <v>1911</v>
      </c>
      <c r="AL62" t="s">
        <v>4</v>
      </c>
      <c r="AM62">
        <v>2530.5654488371902</v>
      </c>
      <c r="AN62">
        <v>2.77591126871194</v>
      </c>
      <c r="AO62">
        <v>939.43924766238604</v>
      </c>
      <c r="AP62" t="s">
        <v>184</v>
      </c>
      <c r="AQ62">
        <v>998.23973050127904</v>
      </c>
      <c r="AR62">
        <v>1932.0091102822801</v>
      </c>
      <c r="AS62">
        <v>1144.31884088477</v>
      </c>
      <c r="AT62">
        <v>1430.9216262827899</v>
      </c>
      <c r="AU62">
        <v>1108.5225917119801</v>
      </c>
      <c r="AV62">
        <v>1230.9853291008301</v>
      </c>
      <c r="AW62">
        <v>1516.94383353585</v>
      </c>
      <c r="AX62">
        <v>835.659546076472</v>
      </c>
      <c r="AY62">
        <v>889.53791349261201</v>
      </c>
      <c r="AZ62">
        <v>1170.1675887783599</v>
      </c>
      <c r="BA62">
        <v>2522.0756339828699</v>
      </c>
    </row>
    <row r="63" spans="37:53" x14ac:dyDescent="0.25">
      <c r="AK63">
        <v>1912</v>
      </c>
      <c r="AL63" t="s">
        <v>4</v>
      </c>
      <c r="AM63">
        <v>3235.3629111141399</v>
      </c>
      <c r="AN63">
        <v>10.8158751877789</v>
      </c>
      <c r="AO63">
        <v>870.77000128095494</v>
      </c>
      <c r="AP63" t="s">
        <v>184</v>
      </c>
      <c r="AQ63">
        <v>978.64722875787095</v>
      </c>
      <c r="AR63">
        <v>1912.39583318666</v>
      </c>
      <c r="AS63">
        <v>1184.26010740472</v>
      </c>
      <c r="AT63">
        <v>1581.8723258543901</v>
      </c>
      <c r="AU63">
        <v>1206.15763651877</v>
      </c>
      <c r="AV63">
        <v>1923.3285756211501</v>
      </c>
      <c r="AW63">
        <v>1524.22183871431</v>
      </c>
      <c r="AX63">
        <v>1000.3480564727</v>
      </c>
      <c r="AY63">
        <v>1003.07547411721</v>
      </c>
      <c r="AZ63">
        <v>989.32881970926496</v>
      </c>
      <c r="BA63">
        <v>2023.79564054145</v>
      </c>
    </row>
    <row r="64" spans="37:53" x14ac:dyDescent="0.25">
      <c r="AK64">
        <v>1913</v>
      </c>
      <c r="AL64" t="s">
        <v>4</v>
      </c>
      <c r="AM64">
        <v>3582.865470102</v>
      </c>
      <c r="AN64">
        <v>24.673126223498201</v>
      </c>
      <c r="AO64">
        <v>945.78903473382195</v>
      </c>
      <c r="AP64" t="s">
        <v>184</v>
      </c>
      <c r="AQ64">
        <v>1489.3484543746499</v>
      </c>
      <c r="AR64">
        <v>1823.3703230470301</v>
      </c>
      <c r="AS64">
        <v>860.67166585525604</v>
      </c>
      <c r="AT64">
        <v>1801.4768780034201</v>
      </c>
      <c r="AU64">
        <v>1553.4701291510801</v>
      </c>
      <c r="AV64">
        <v>2277.4646074970601</v>
      </c>
      <c r="AW64">
        <v>1791.5967481786599</v>
      </c>
      <c r="AX64">
        <v>1060.64097803442</v>
      </c>
      <c r="AY64">
        <v>957.59971094332298</v>
      </c>
      <c r="AZ64">
        <v>972.32599248047097</v>
      </c>
      <c r="BA64">
        <v>1855.10133875971</v>
      </c>
    </row>
    <row r="65" spans="37:53" x14ac:dyDescent="0.25">
      <c r="AK65">
        <v>1914</v>
      </c>
      <c r="AL65" t="s">
        <v>4</v>
      </c>
      <c r="AM65">
        <v>3375.6036071703902</v>
      </c>
      <c r="AN65">
        <v>33.515452906291998</v>
      </c>
      <c r="AO65">
        <v>971.20451930136301</v>
      </c>
      <c r="AP65" t="s">
        <v>184</v>
      </c>
      <c r="AQ65">
        <v>1329.9757041022699</v>
      </c>
      <c r="AR65">
        <v>2377.74581579597</v>
      </c>
      <c r="AS65">
        <v>911.62641374089003</v>
      </c>
      <c r="AT65">
        <v>2081.8533409212901</v>
      </c>
      <c r="AU65">
        <v>1582.0985205254501</v>
      </c>
      <c r="AV65">
        <v>2070.91777105341</v>
      </c>
      <c r="AW65">
        <v>1304.7530504918</v>
      </c>
      <c r="AX65">
        <v>971.26292465038603</v>
      </c>
      <c r="AY65">
        <v>966.85037555604504</v>
      </c>
      <c r="AZ65">
        <v>1055.6354501851199</v>
      </c>
      <c r="BA65">
        <v>1920.0501477579401</v>
      </c>
    </row>
    <row r="66" spans="37:53" x14ac:dyDescent="0.25">
      <c r="AK66">
        <v>1915</v>
      </c>
      <c r="AL66" t="s">
        <v>4</v>
      </c>
      <c r="AM66">
        <v>3087.9672377893398</v>
      </c>
      <c r="AN66">
        <v>55.695725359166701</v>
      </c>
      <c r="AO66">
        <v>1311.9693045250599</v>
      </c>
      <c r="AP66" t="s">
        <v>184</v>
      </c>
      <c r="AQ66">
        <v>1079.8306899005199</v>
      </c>
      <c r="AR66">
        <v>2471.6313697707101</v>
      </c>
      <c r="AS66">
        <v>1331.54990905709</v>
      </c>
      <c r="AT66">
        <v>1960.7911255374099</v>
      </c>
      <c r="AU66">
        <v>1421.0127288941001</v>
      </c>
      <c r="AV66">
        <v>1472.7786360028999</v>
      </c>
      <c r="AW66">
        <v>1138.3092882977201</v>
      </c>
      <c r="AX66">
        <v>923.40858313865294</v>
      </c>
      <c r="AY66">
        <v>1066.4237767469201</v>
      </c>
      <c r="AZ66">
        <v>1676.9818066278499</v>
      </c>
      <c r="BA66">
        <v>1951.52038614763</v>
      </c>
    </row>
    <row r="67" spans="37:53" x14ac:dyDescent="0.25">
      <c r="AK67">
        <v>1916</v>
      </c>
      <c r="AL67" t="s">
        <v>4</v>
      </c>
      <c r="AM67">
        <v>2670.7392289699201</v>
      </c>
      <c r="AN67">
        <v>83.764599081930001</v>
      </c>
      <c r="AO67">
        <v>1300.95613731864</v>
      </c>
      <c r="AP67" t="s">
        <v>184</v>
      </c>
      <c r="AQ67">
        <v>876.70365613108902</v>
      </c>
      <c r="AR67">
        <v>2286.0703722530402</v>
      </c>
      <c r="AS67">
        <v>1244.8978721672499</v>
      </c>
      <c r="AT67">
        <v>1857.71892632505</v>
      </c>
      <c r="AU67">
        <v>1546.45526691488</v>
      </c>
      <c r="AV67">
        <v>1385.9893115140901</v>
      </c>
      <c r="AW67">
        <v>1197.3316461177801</v>
      </c>
      <c r="AX67">
        <v>917.16290216457196</v>
      </c>
      <c r="AY67">
        <v>1109.9414260605199</v>
      </c>
      <c r="AZ67">
        <v>1517.55592888211</v>
      </c>
      <c r="BA67">
        <v>1928.52408814458</v>
      </c>
    </row>
    <row r="68" spans="37:53" x14ac:dyDescent="0.25">
      <c r="AK68">
        <v>1917</v>
      </c>
      <c r="AL68" t="s">
        <v>4</v>
      </c>
      <c r="AM68">
        <v>2282.6526336052002</v>
      </c>
      <c r="AN68">
        <v>161.32738010640799</v>
      </c>
      <c r="AO68">
        <v>1003.31442365444</v>
      </c>
      <c r="AP68" t="s">
        <v>184</v>
      </c>
      <c r="AQ68">
        <v>928.66511795778797</v>
      </c>
      <c r="AR68">
        <v>2284.3465803640102</v>
      </c>
      <c r="AS68">
        <v>1103.53342841881</v>
      </c>
      <c r="AT68">
        <v>1672.27762348748</v>
      </c>
      <c r="AU68">
        <v>1268.7108303221901</v>
      </c>
      <c r="AV68">
        <v>1456.60414622589</v>
      </c>
      <c r="AW68">
        <v>1298.3236334713799</v>
      </c>
      <c r="AX68">
        <v>801.27773302250705</v>
      </c>
      <c r="AY68">
        <v>855.02236598097602</v>
      </c>
      <c r="AZ68">
        <v>1605.84222541194</v>
      </c>
      <c r="BA68">
        <v>1758.1454308863899</v>
      </c>
    </row>
    <row r="69" spans="37:53" x14ac:dyDescent="0.25">
      <c r="AK69">
        <v>1918</v>
      </c>
      <c r="AL69" t="s">
        <v>4</v>
      </c>
      <c r="AM69">
        <v>2086.5575617607801</v>
      </c>
      <c r="AN69">
        <v>225.71683481585401</v>
      </c>
      <c r="AO69">
        <v>982.97261122244504</v>
      </c>
      <c r="AP69" t="s">
        <v>184</v>
      </c>
      <c r="AQ69">
        <v>818.16032521726299</v>
      </c>
      <c r="AR69">
        <v>2207.2000603661299</v>
      </c>
      <c r="AS69">
        <v>912.61727206383205</v>
      </c>
      <c r="AT69">
        <v>1527.19573315205</v>
      </c>
      <c r="AU69">
        <v>1057.0906359022599</v>
      </c>
      <c r="AV69">
        <v>1214.25320662781</v>
      </c>
      <c r="AW69">
        <v>1244.1156187381</v>
      </c>
      <c r="AX69">
        <v>847.12059443955502</v>
      </c>
      <c r="AY69">
        <v>724.62706944270099</v>
      </c>
      <c r="AZ69">
        <v>1545.49283686386</v>
      </c>
      <c r="BA69">
        <v>1948.3154998268501</v>
      </c>
    </row>
    <row r="70" spans="37:53" x14ac:dyDescent="0.25">
      <c r="AK70">
        <v>1919</v>
      </c>
      <c r="AL70" t="s">
        <v>4</v>
      </c>
      <c r="AM70">
        <v>2548.8322393214899</v>
      </c>
      <c r="AN70">
        <v>284.18093162136398</v>
      </c>
      <c r="AO70">
        <v>796.81219782647099</v>
      </c>
      <c r="AP70" t="s">
        <v>184</v>
      </c>
      <c r="AQ70">
        <v>806.36947245740498</v>
      </c>
      <c r="AR70">
        <v>1874.07562847596</v>
      </c>
      <c r="AS70">
        <v>822.38884609714103</v>
      </c>
      <c r="AT70">
        <v>2145.8384726562199</v>
      </c>
      <c r="AU70">
        <v>1478.5918390490999</v>
      </c>
      <c r="AV70">
        <v>1378.3398475618601</v>
      </c>
      <c r="AW70">
        <v>1600.9345801649499</v>
      </c>
      <c r="AX70">
        <v>847.19334115904201</v>
      </c>
      <c r="AY70">
        <v>1239.57922806135</v>
      </c>
      <c r="AZ70">
        <v>1731.6108450422</v>
      </c>
      <c r="BA70">
        <v>2560.6406944249902</v>
      </c>
    </row>
    <row r="71" spans="37:53" x14ac:dyDescent="0.25">
      <c r="AK71">
        <v>1920</v>
      </c>
      <c r="AL71" t="s">
        <v>4</v>
      </c>
      <c r="AM71">
        <v>2912.3277040309699</v>
      </c>
      <c r="AN71">
        <v>267.22167199949001</v>
      </c>
      <c r="AO71">
        <v>669.00372637827297</v>
      </c>
      <c r="AP71" t="s">
        <v>184</v>
      </c>
      <c r="AQ71">
        <v>857.31707321975296</v>
      </c>
      <c r="AR71">
        <v>2059.7560065144698</v>
      </c>
      <c r="AS71">
        <v>692.87951638628999</v>
      </c>
      <c r="AT71">
        <v>2911.1706554566599</v>
      </c>
      <c r="AU71">
        <v>1560.8421904720001</v>
      </c>
      <c r="AV71">
        <v>1721.78755291173</v>
      </c>
      <c r="AW71">
        <v>2086.6774794939502</v>
      </c>
      <c r="AX71">
        <v>904.294878965208</v>
      </c>
      <c r="AY71">
        <v>1497.0720599135</v>
      </c>
      <c r="AZ71">
        <v>1411.7751772891199</v>
      </c>
      <c r="BA71">
        <v>2283.9216077009801</v>
      </c>
    </row>
    <row r="72" spans="37:53" x14ac:dyDescent="0.25">
      <c r="AK72">
        <v>1921</v>
      </c>
      <c r="AL72" t="s">
        <v>4</v>
      </c>
      <c r="AM72">
        <v>2966.2682215745799</v>
      </c>
      <c r="AN72">
        <v>320.12829140079998</v>
      </c>
      <c r="AO72">
        <v>840.64746844054002</v>
      </c>
      <c r="AP72" t="s">
        <v>184</v>
      </c>
      <c r="AQ72">
        <v>1101.19471689174</v>
      </c>
      <c r="AR72">
        <v>2157.1582593056301</v>
      </c>
      <c r="AS72">
        <v>735.21781810092398</v>
      </c>
      <c r="AT72">
        <v>2797.8574925121202</v>
      </c>
      <c r="AU72">
        <v>1760.74958500155</v>
      </c>
      <c r="AV72">
        <v>1810.59566483973</v>
      </c>
      <c r="AW72">
        <v>2053.4280503703799</v>
      </c>
      <c r="AX72">
        <v>800.32199770543195</v>
      </c>
      <c r="AY72">
        <v>1344.5657881731099</v>
      </c>
      <c r="AZ72">
        <v>1114.8268382563101</v>
      </c>
      <c r="BA72">
        <v>1872.14664032118</v>
      </c>
    </row>
    <row r="73" spans="37:53" x14ac:dyDescent="0.25">
      <c r="AK73">
        <v>1922</v>
      </c>
      <c r="AL73" t="s">
        <v>4</v>
      </c>
      <c r="AM73">
        <v>2459.5286982320199</v>
      </c>
      <c r="AN73">
        <v>285.86199785029999</v>
      </c>
      <c r="AO73">
        <v>1113.05716654817</v>
      </c>
      <c r="AP73" t="s">
        <v>184</v>
      </c>
      <c r="AQ73">
        <v>1073.69958281052</v>
      </c>
      <c r="AR73">
        <v>2228.5302178469501</v>
      </c>
      <c r="AS73">
        <v>1059.3148835009999</v>
      </c>
      <c r="AT73">
        <v>1988.17576038022</v>
      </c>
      <c r="AU73">
        <v>1285.9610014237901</v>
      </c>
      <c r="AV73">
        <v>1553.42803180953</v>
      </c>
      <c r="AW73">
        <v>1481.6727109998801</v>
      </c>
      <c r="AX73">
        <v>740.65772768324905</v>
      </c>
      <c r="AY73">
        <v>1218.8120345592799</v>
      </c>
      <c r="AZ73">
        <v>1454.08086927201</v>
      </c>
      <c r="BA73">
        <v>2230.19640549308</v>
      </c>
    </row>
    <row r="74" spans="37:53" x14ac:dyDescent="0.25">
      <c r="AK74">
        <v>1923</v>
      </c>
      <c r="AL74" t="s">
        <v>4</v>
      </c>
      <c r="AM74">
        <v>2979.8273354674802</v>
      </c>
      <c r="AN74">
        <v>259.996008896234</v>
      </c>
      <c r="AO74">
        <v>1263.6440696904799</v>
      </c>
      <c r="AP74" t="s">
        <v>184</v>
      </c>
      <c r="AQ74">
        <v>913.07047822003904</v>
      </c>
      <c r="AR74">
        <v>2291.8248275166202</v>
      </c>
      <c r="AS74">
        <v>1169.7937015534701</v>
      </c>
      <c r="AT74">
        <v>2209.8763831477299</v>
      </c>
      <c r="AU74">
        <v>1846.5373697523901</v>
      </c>
      <c r="AV74">
        <v>2182.67176156397</v>
      </c>
      <c r="AW74">
        <v>1966.53684717341</v>
      </c>
      <c r="AX74">
        <v>1069.9393728643299</v>
      </c>
      <c r="AY74">
        <v>1227.75511840166</v>
      </c>
      <c r="AZ74">
        <v>1809.9494675052199</v>
      </c>
      <c r="BA74">
        <v>1685.0309816965801</v>
      </c>
    </row>
    <row r="75" spans="37:53" x14ac:dyDescent="0.25">
      <c r="AK75">
        <v>1924</v>
      </c>
      <c r="AL75" t="s">
        <v>4</v>
      </c>
      <c r="AM75">
        <v>2516.8275783223098</v>
      </c>
      <c r="AN75">
        <v>375.73196809521602</v>
      </c>
      <c r="AO75">
        <v>1147.0583096787</v>
      </c>
      <c r="AP75" t="s">
        <v>184</v>
      </c>
      <c r="AQ75">
        <v>1500.5826577570001</v>
      </c>
      <c r="AR75">
        <v>2007.6797100515</v>
      </c>
      <c r="AS75">
        <v>1063.7794008210201</v>
      </c>
      <c r="AT75">
        <v>1880.1753447721701</v>
      </c>
      <c r="AU75">
        <v>1501.3294300387199</v>
      </c>
      <c r="AV75">
        <v>1916.48241691045</v>
      </c>
      <c r="AW75">
        <v>1623.18276128462</v>
      </c>
      <c r="AX75">
        <v>895.21004646229801</v>
      </c>
      <c r="AY75">
        <v>1195.0802708664701</v>
      </c>
      <c r="AZ75">
        <v>1908.18808137581</v>
      </c>
      <c r="BA75">
        <v>1864.4508096029799</v>
      </c>
    </row>
    <row r="76" spans="37:53" x14ac:dyDescent="0.25">
      <c r="AK76">
        <v>1925</v>
      </c>
      <c r="AL76" t="s">
        <v>4</v>
      </c>
      <c r="AM76">
        <v>2606.34192027884</v>
      </c>
      <c r="AN76">
        <v>346.27356794177001</v>
      </c>
      <c r="AO76">
        <v>1367.7002157219499</v>
      </c>
      <c r="AP76" t="s">
        <v>184</v>
      </c>
      <c r="AQ76">
        <v>1436.9346000642399</v>
      </c>
      <c r="AR76">
        <v>2821.8303577331399</v>
      </c>
      <c r="AS76">
        <v>616.75652727495196</v>
      </c>
      <c r="AT76">
        <v>1932.06722974637</v>
      </c>
      <c r="AU76">
        <v>1185.5142311920299</v>
      </c>
      <c r="AV76">
        <v>1897.6586220486699</v>
      </c>
      <c r="AW76">
        <v>1299.0234295181499</v>
      </c>
      <c r="AX76">
        <v>904.74681591798196</v>
      </c>
      <c r="AY76">
        <v>1018.49842895803</v>
      </c>
      <c r="AZ76">
        <v>1368.42833636809</v>
      </c>
      <c r="BA76">
        <v>2336.5075333242098</v>
      </c>
    </row>
    <row r="77" spans="37:53" x14ac:dyDescent="0.25">
      <c r="AK77">
        <v>1926</v>
      </c>
      <c r="AL77" t="s">
        <v>4</v>
      </c>
      <c r="AM77">
        <v>2544.1814255571198</v>
      </c>
      <c r="AN77">
        <v>393.43578517599099</v>
      </c>
      <c r="AO77">
        <v>1106.4764724166901</v>
      </c>
      <c r="AP77">
        <v>3.94081382466304</v>
      </c>
      <c r="AQ77">
        <v>1207.5593366209901</v>
      </c>
      <c r="AR77">
        <v>2397.98866805938</v>
      </c>
      <c r="AS77">
        <v>959.87436539619102</v>
      </c>
      <c r="AT77">
        <v>1775.79624301592</v>
      </c>
      <c r="AU77">
        <v>1043.3656459172601</v>
      </c>
      <c r="AV77">
        <v>1710.6490361584299</v>
      </c>
      <c r="AW77">
        <v>1137.9202177555401</v>
      </c>
      <c r="AX77">
        <v>965.02500655175197</v>
      </c>
      <c r="AY77">
        <v>1358.65437980865</v>
      </c>
      <c r="AZ77">
        <v>1549.35616644732</v>
      </c>
      <c r="BA77">
        <v>2288.9935613853499</v>
      </c>
    </row>
    <row r="78" spans="37:53" x14ac:dyDescent="0.25">
      <c r="AK78">
        <v>1927</v>
      </c>
      <c r="AL78" t="s">
        <v>4</v>
      </c>
      <c r="AM78">
        <v>3091.3431932548901</v>
      </c>
      <c r="AN78">
        <v>288.006134836375</v>
      </c>
      <c r="AO78">
        <v>1015.38787838145</v>
      </c>
      <c r="AP78">
        <v>15.225728795622899</v>
      </c>
      <c r="AQ78">
        <v>1155.3085246861101</v>
      </c>
      <c r="AR78">
        <v>2401.41331821105</v>
      </c>
      <c r="AS78">
        <v>728.29280541461605</v>
      </c>
      <c r="AT78">
        <v>1702.33732447482</v>
      </c>
      <c r="AU78">
        <v>1455.8793808006999</v>
      </c>
      <c r="AV78">
        <v>2012.1071565782099</v>
      </c>
      <c r="AW78">
        <v>1703.9596429211399</v>
      </c>
      <c r="AX78">
        <v>1098.72345842901</v>
      </c>
      <c r="AY78">
        <v>1670.09754668145</v>
      </c>
      <c r="AZ78">
        <v>1540.12934023965</v>
      </c>
      <c r="BA78">
        <v>2633.6979037966498</v>
      </c>
    </row>
    <row r="79" spans="37:53" x14ac:dyDescent="0.25">
      <c r="AK79">
        <v>1928</v>
      </c>
      <c r="AL79" t="s">
        <v>4</v>
      </c>
      <c r="AM79">
        <v>3162.9394615116698</v>
      </c>
      <c r="AN79">
        <v>335.34867948891201</v>
      </c>
      <c r="AO79">
        <v>767.47851890137201</v>
      </c>
      <c r="AP79">
        <v>17.150268455212</v>
      </c>
      <c r="AQ79">
        <v>911.66945356024405</v>
      </c>
      <c r="AR79">
        <v>2308.44228185778</v>
      </c>
      <c r="AS79">
        <v>671.17362442410797</v>
      </c>
      <c r="AT79">
        <v>1689.3725999119899</v>
      </c>
      <c r="AU79">
        <v>1346.0015494228701</v>
      </c>
      <c r="AV79">
        <v>1960.6601211237601</v>
      </c>
      <c r="AW79">
        <v>1662.8105376984499</v>
      </c>
      <c r="AX79">
        <v>1039.54456447181</v>
      </c>
      <c r="AY79">
        <v>1837.8556035869401</v>
      </c>
      <c r="AZ79">
        <v>1279.8254709713301</v>
      </c>
      <c r="BA79">
        <v>1864.5397166750699</v>
      </c>
    </row>
    <row r="80" spans="37:53" x14ac:dyDescent="0.25">
      <c r="AK80">
        <v>1929</v>
      </c>
      <c r="AL80" t="s">
        <v>4</v>
      </c>
      <c r="AM80">
        <v>2132.3682658354201</v>
      </c>
      <c r="AN80">
        <v>435.50485240021197</v>
      </c>
      <c r="AO80">
        <v>1057.11796775835</v>
      </c>
      <c r="AP80">
        <v>29.582493063262898</v>
      </c>
      <c r="AQ80">
        <v>1277.24058110233</v>
      </c>
      <c r="AR80">
        <v>2713.7470040790299</v>
      </c>
      <c r="AS80">
        <v>533.98529979008697</v>
      </c>
      <c r="AT80">
        <v>1450.1189565110799</v>
      </c>
      <c r="AU80">
        <v>913.71054630728202</v>
      </c>
      <c r="AV80">
        <v>1261.8156627660901</v>
      </c>
      <c r="AW80">
        <v>1267.5745790912399</v>
      </c>
      <c r="AX80">
        <v>905.35720537942598</v>
      </c>
      <c r="AY80">
        <v>1294.4493051720401</v>
      </c>
      <c r="AZ80">
        <v>1277.3977141420801</v>
      </c>
      <c r="BA80">
        <v>2187.6664509186098</v>
      </c>
    </row>
    <row r="81" spans="37:53" x14ac:dyDescent="0.25">
      <c r="AK81">
        <v>1930</v>
      </c>
      <c r="AL81" t="s">
        <v>4</v>
      </c>
      <c r="AM81">
        <v>2304.92369808576</v>
      </c>
      <c r="AN81">
        <v>495.72447118054799</v>
      </c>
      <c r="AO81">
        <v>1371.87193660665</v>
      </c>
      <c r="AP81">
        <v>45.695093464994301</v>
      </c>
      <c r="AQ81">
        <v>908.47412396431503</v>
      </c>
      <c r="AR81">
        <v>2667.5637071156698</v>
      </c>
      <c r="AS81">
        <v>806.42547134645599</v>
      </c>
      <c r="AT81">
        <v>1307.29461465652</v>
      </c>
      <c r="AU81">
        <v>929.03806270488099</v>
      </c>
      <c r="AV81">
        <v>871.22553221572502</v>
      </c>
      <c r="AW81">
        <v>1160.20197935909</v>
      </c>
      <c r="AX81">
        <v>851.01153233925004</v>
      </c>
      <c r="AY81">
        <v>1508.8671318322899</v>
      </c>
      <c r="AZ81">
        <v>1685.3291691048901</v>
      </c>
      <c r="BA81">
        <v>3287.3712989103101</v>
      </c>
    </row>
    <row r="82" spans="37:53" x14ac:dyDescent="0.25">
      <c r="AK82">
        <v>1931</v>
      </c>
      <c r="AL82" t="s">
        <v>4</v>
      </c>
      <c r="AM82">
        <v>3128.0008671332998</v>
      </c>
      <c r="AN82">
        <v>554.18071400442398</v>
      </c>
      <c r="AO82">
        <v>700.60029449175295</v>
      </c>
      <c r="AP82">
        <v>49.461234738117703</v>
      </c>
      <c r="AQ82">
        <v>917.70897694121095</v>
      </c>
      <c r="AR82">
        <v>2639.7122316045402</v>
      </c>
      <c r="AS82">
        <v>893.01656133882</v>
      </c>
      <c r="AT82">
        <v>2176.9779390386002</v>
      </c>
      <c r="AU82">
        <v>996.58356139412297</v>
      </c>
      <c r="AV82">
        <v>1439.4724131673299</v>
      </c>
      <c r="AW82">
        <v>2101.6444792850002</v>
      </c>
      <c r="AX82">
        <v>964.67342149311105</v>
      </c>
      <c r="AY82">
        <v>1230.1178065638701</v>
      </c>
      <c r="AZ82">
        <v>1954.02388363417</v>
      </c>
      <c r="BA82">
        <v>2722.24834229521</v>
      </c>
    </row>
    <row r="83" spans="37:53" x14ac:dyDescent="0.25">
      <c r="AK83">
        <v>1932</v>
      </c>
      <c r="AL83" t="s">
        <v>4</v>
      </c>
      <c r="AM83">
        <v>2446.9202302761</v>
      </c>
      <c r="AN83">
        <v>539.2433834144</v>
      </c>
      <c r="AO83">
        <v>589.84690124136296</v>
      </c>
      <c r="AP83">
        <v>68.065746432676406</v>
      </c>
      <c r="AQ83">
        <v>1343.2796012911699</v>
      </c>
      <c r="AR83">
        <v>3000.6985062616</v>
      </c>
      <c r="AS83">
        <v>618.52084570920795</v>
      </c>
      <c r="AT83">
        <v>1159.29198563105</v>
      </c>
      <c r="AU83">
        <v>803.52798044204997</v>
      </c>
      <c r="AV83">
        <v>1395.85234165003</v>
      </c>
      <c r="AW83">
        <v>2152.5364487246402</v>
      </c>
      <c r="AX83">
        <v>985.34229256989897</v>
      </c>
      <c r="AY83">
        <v>997.18829284719698</v>
      </c>
      <c r="AZ83">
        <v>1756.4812412931899</v>
      </c>
      <c r="BA83">
        <v>2081.6293453650901</v>
      </c>
    </row>
    <row r="84" spans="37:53" x14ac:dyDescent="0.25">
      <c r="AK84">
        <v>1933</v>
      </c>
      <c r="AL84" t="s">
        <v>4</v>
      </c>
      <c r="AM84">
        <v>2233.6494430759699</v>
      </c>
      <c r="AN84">
        <v>571.29705325897703</v>
      </c>
      <c r="AO84">
        <v>1018.99913913675</v>
      </c>
      <c r="AP84">
        <v>76.9228386009422</v>
      </c>
      <c r="AQ84">
        <v>1360.9921582827101</v>
      </c>
      <c r="AR84">
        <v>3638.49710697103</v>
      </c>
      <c r="AS84">
        <v>573.62560173381803</v>
      </c>
      <c r="AT84">
        <v>1318.44318450632</v>
      </c>
      <c r="AU84">
        <v>544.74965285834696</v>
      </c>
      <c r="AV84">
        <v>998.62465414116002</v>
      </c>
      <c r="AW84">
        <v>1709.8935867978</v>
      </c>
      <c r="AX84">
        <v>886.10928922622702</v>
      </c>
      <c r="AY84">
        <v>1121.84748416458</v>
      </c>
      <c r="AZ84">
        <v>1782.90798882796</v>
      </c>
      <c r="BA84">
        <v>2524.6590190289999</v>
      </c>
    </row>
    <row r="85" spans="37:53" x14ac:dyDescent="0.25">
      <c r="AK85">
        <v>1934</v>
      </c>
      <c r="AL85" t="s">
        <v>4</v>
      </c>
      <c r="AM85">
        <v>2546.7034961394202</v>
      </c>
      <c r="AN85">
        <v>684.17856137290801</v>
      </c>
      <c r="AO85">
        <v>946.61087537200103</v>
      </c>
      <c r="AP85">
        <v>110.15429153135</v>
      </c>
      <c r="AQ85">
        <v>1175.59524614933</v>
      </c>
      <c r="AR85">
        <v>3066.4203104154299</v>
      </c>
      <c r="AS85">
        <v>788.80522063026604</v>
      </c>
      <c r="AT85">
        <v>1454.11537652571</v>
      </c>
      <c r="AU85">
        <v>514.87656247462701</v>
      </c>
      <c r="AV85">
        <v>1568.6876898058099</v>
      </c>
      <c r="AW85">
        <v>1783.6036505387999</v>
      </c>
      <c r="AX85">
        <v>893.86475679777004</v>
      </c>
      <c r="AY85">
        <v>1915.2363952905901</v>
      </c>
      <c r="AZ85">
        <v>2484.7266966233301</v>
      </c>
      <c r="BA85">
        <v>2458.0987426454699</v>
      </c>
    </row>
    <row r="86" spans="37:53" x14ac:dyDescent="0.25">
      <c r="AK86">
        <v>1935</v>
      </c>
      <c r="AL86" t="s">
        <v>4</v>
      </c>
      <c r="AM86">
        <v>2574.67686544551</v>
      </c>
      <c r="AN86">
        <v>663.08842157082904</v>
      </c>
      <c r="AO86">
        <v>421.982809300631</v>
      </c>
      <c r="AP86">
        <v>152.96885869226699</v>
      </c>
      <c r="AQ86">
        <v>1036.0030093743101</v>
      </c>
      <c r="AR86">
        <v>2361.3721490447301</v>
      </c>
      <c r="AS86">
        <v>638.58525550988998</v>
      </c>
      <c r="AT86">
        <v>2163.69245786583</v>
      </c>
      <c r="AU86">
        <v>516.38515526688104</v>
      </c>
      <c r="AV86">
        <v>1726.7622648786901</v>
      </c>
      <c r="AW86">
        <v>1809.5157486482501</v>
      </c>
      <c r="AX86">
        <v>1035.3695857555299</v>
      </c>
      <c r="AY86">
        <v>2391.2053066442299</v>
      </c>
      <c r="AZ86">
        <v>1844.4188053305199</v>
      </c>
      <c r="BA86">
        <v>2205.4189689687</v>
      </c>
    </row>
    <row r="87" spans="37:53" x14ac:dyDescent="0.25">
      <c r="AK87">
        <v>1936</v>
      </c>
      <c r="AL87" t="s">
        <v>4</v>
      </c>
      <c r="AM87">
        <v>2280.4334125547002</v>
      </c>
      <c r="AN87">
        <v>660.50854568370096</v>
      </c>
      <c r="AO87">
        <v>676.25138063010502</v>
      </c>
      <c r="AP87">
        <v>173.958781688697</v>
      </c>
      <c r="AQ87">
        <v>970.19342912173204</v>
      </c>
      <c r="AR87">
        <v>2896.2644266338998</v>
      </c>
      <c r="AS87">
        <v>370.15344202023698</v>
      </c>
      <c r="AT87">
        <v>2246.7916676237301</v>
      </c>
      <c r="AU87">
        <v>644.95483461504296</v>
      </c>
      <c r="AV87">
        <v>1651.5858376338799</v>
      </c>
      <c r="AW87">
        <v>1706.11205172067</v>
      </c>
      <c r="AX87">
        <v>999.44555544313596</v>
      </c>
      <c r="AY87">
        <v>1974.4046518150601</v>
      </c>
      <c r="AZ87">
        <v>1099.6335181305001</v>
      </c>
      <c r="BA87">
        <v>2108.3544468125801</v>
      </c>
    </row>
    <row r="88" spans="37:53" x14ac:dyDescent="0.25">
      <c r="AK88">
        <v>1937</v>
      </c>
      <c r="AL88" t="s">
        <v>4</v>
      </c>
      <c r="AM88">
        <v>1677.67173807369</v>
      </c>
      <c r="AN88">
        <v>617.02796088022205</v>
      </c>
      <c r="AO88">
        <v>725.23038089589704</v>
      </c>
      <c r="AP88">
        <v>192.77817832076099</v>
      </c>
      <c r="AQ88">
        <v>1548.60514359074</v>
      </c>
      <c r="AR88">
        <v>3078.3963757701799</v>
      </c>
      <c r="AS88">
        <v>512.07331934982903</v>
      </c>
      <c r="AT88">
        <v>1538.9635109138701</v>
      </c>
      <c r="AU88">
        <v>413.57339408550098</v>
      </c>
      <c r="AV88">
        <v>1483.26244484719</v>
      </c>
      <c r="AW88">
        <v>1437.91546183936</v>
      </c>
      <c r="AX88">
        <v>1155.2020561110801</v>
      </c>
      <c r="AY88">
        <v>1726.75752421537</v>
      </c>
      <c r="AZ88">
        <v>1240.4676893133401</v>
      </c>
      <c r="BA88">
        <v>2487.5092932012099</v>
      </c>
    </row>
    <row r="89" spans="37:53" x14ac:dyDescent="0.25">
      <c r="AK89">
        <v>1938</v>
      </c>
      <c r="AL89" t="s">
        <v>4</v>
      </c>
      <c r="AM89">
        <v>2506.4882827400802</v>
      </c>
      <c r="AN89">
        <v>628.57488467849203</v>
      </c>
      <c r="AO89">
        <v>820.69081526787602</v>
      </c>
      <c r="AP89">
        <v>330.80593651182102</v>
      </c>
      <c r="AQ89">
        <v>1253.3621647228499</v>
      </c>
      <c r="AR89">
        <v>2840.36261279666</v>
      </c>
      <c r="AS89">
        <v>564.40596977332802</v>
      </c>
      <c r="AT89">
        <v>1786.4148261850501</v>
      </c>
      <c r="AU89">
        <v>552.91779375768101</v>
      </c>
      <c r="AV89">
        <v>1746.01080306723</v>
      </c>
      <c r="AW89">
        <v>1999.19944878044</v>
      </c>
      <c r="AX89">
        <v>1190.14531575454</v>
      </c>
      <c r="AY89">
        <v>2077.7922826378099</v>
      </c>
      <c r="AZ89">
        <v>1346.08276273456</v>
      </c>
      <c r="BA89">
        <v>1725.94896623093</v>
      </c>
    </row>
    <row r="90" spans="37:53" x14ac:dyDescent="0.25">
      <c r="AK90">
        <v>1939</v>
      </c>
      <c r="AL90" t="s">
        <v>4</v>
      </c>
      <c r="AM90">
        <v>2480.74230262538</v>
      </c>
      <c r="AN90">
        <v>635.493928338758</v>
      </c>
      <c r="AO90">
        <v>770.56984607250399</v>
      </c>
      <c r="AP90">
        <v>313.84039370464001</v>
      </c>
      <c r="AQ90">
        <v>1586.51251161082</v>
      </c>
      <c r="AR90">
        <v>2334.111921271</v>
      </c>
      <c r="AS90">
        <v>500.41801060501098</v>
      </c>
      <c r="AT90">
        <v>1490.75357252967</v>
      </c>
      <c r="AU90">
        <v>469.18052653183702</v>
      </c>
      <c r="AV90">
        <v>1575.90298565331</v>
      </c>
      <c r="AW90">
        <v>1698.7672185832801</v>
      </c>
      <c r="AX90">
        <v>1076.2174844993699</v>
      </c>
      <c r="AY90">
        <v>2002.6614273360301</v>
      </c>
      <c r="AZ90">
        <v>1071.08375767866</v>
      </c>
      <c r="BA90">
        <v>2872.0992959424898</v>
      </c>
    </row>
    <row r="91" spans="37:53" x14ac:dyDescent="0.25">
      <c r="AK91">
        <v>1940</v>
      </c>
      <c r="AL91" t="s">
        <v>4</v>
      </c>
      <c r="AM91">
        <v>2813.2585221778199</v>
      </c>
      <c r="AN91">
        <v>678.06376543196097</v>
      </c>
      <c r="AO91">
        <v>1154.8887293677799</v>
      </c>
      <c r="AP91">
        <v>295.96535982424501</v>
      </c>
      <c r="AQ91">
        <v>1311.88028435563</v>
      </c>
      <c r="AR91">
        <v>2580.3442985925899</v>
      </c>
      <c r="AS91">
        <v>427.13376461545698</v>
      </c>
      <c r="AT91">
        <v>1673.09443757741</v>
      </c>
      <c r="AU91">
        <v>652.46701096830702</v>
      </c>
      <c r="AV91">
        <v>1645.86405493389</v>
      </c>
      <c r="AW91">
        <v>1812.05297427351</v>
      </c>
      <c r="AX91">
        <v>1400.6346719076701</v>
      </c>
      <c r="AY91">
        <v>1093.4843186083999</v>
      </c>
      <c r="AZ91">
        <v>1233.6280368410301</v>
      </c>
      <c r="BA91">
        <v>3475.9570249764502</v>
      </c>
    </row>
    <row r="92" spans="37:53" x14ac:dyDescent="0.25">
      <c r="AK92">
        <v>1941</v>
      </c>
      <c r="AL92" t="s">
        <v>4</v>
      </c>
      <c r="AM92">
        <v>3546.3089555070301</v>
      </c>
      <c r="AN92">
        <v>661.624439394256</v>
      </c>
      <c r="AO92">
        <v>1192.77979252199</v>
      </c>
      <c r="AP92">
        <v>494.13262618297398</v>
      </c>
      <c r="AQ92">
        <v>1244.88491309755</v>
      </c>
      <c r="AR92">
        <v>2244.3035262420899</v>
      </c>
      <c r="AS92">
        <v>521.46165483581694</v>
      </c>
      <c r="AT92">
        <v>2142.3623003850198</v>
      </c>
      <c r="AU92">
        <v>751.61347600074396</v>
      </c>
      <c r="AV92">
        <v>1764.0787307365599</v>
      </c>
      <c r="AW92">
        <v>2071.0606349793302</v>
      </c>
      <c r="AX92">
        <v>1594.2555918825301</v>
      </c>
      <c r="AY92">
        <v>1176.7620682183999</v>
      </c>
      <c r="AZ92">
        <v>1518.4093236768999</v>
      </c>
      <c r="BA92">
        <v>2627.5291227275402</v>
      </c>
    </row>
    <row r="93" spans="37:53" x14ac:dyDescent="0.25">
      <c r="AK93">
        <v>1942</v>
      </c>
      <c r="AL93" t="s">
        <v>4</v>
      </c>
      <c r="AM93">
        <v>3342.7755347367001</v>
      </c>
      <c r="AN93">
        <v>688.938702561627</v>
      </c>
      <c r="AO93">
        <v>1221.9538785402899</v>
      </c>
      <c r="AP93">
        <v>487.02445864496201</v>
      </c>
      <c r="AQ93">
        <v>1530.05861627178</v>
      </c>
      <c r="AR93">
        <v>2846.6737582784599</v>
      </c>
      <c r="AS93">
        <v>481.539237871794</v>
      </c>
      <c r="AT93">
        <v>2512.67879106398</v>
      </c>
      <c r="AU93">
        <v>1079.07424465502</v>
      </c>
      <c r="AV93">
        <v>2086.0662166697498</v>
      </c>
      <c r="AW93">
        <v>2252.7339681368499</v>
      </c>
      <c r="AX93">
        <v>1615.5742134351201</v>
      </c>
      <c r="AY93">
        <v>1007.4907438307901</v>
      </c>
      <c r="AZ93">
        <v>1415.40742388335</v>
      </c>
      <c r="BA93">
        <v>2532.6181372027099</v>
      </c>
    </row>
    <row r="94" spans="37:53" x14ac:dyDescent="0.25">
      <c r="AK94">
        <v>1943</v>
      </c>
      <c r="AL94" t="s">
        <v>4</v>
      </c>
      <c r="AM94">
        <v>3383.6319471966399</v>
      </c>
      <c r="AN94">
        <v>712.88486424508505</v>
      </c>
      <c r="AO94">
        <v>1327.8255509662599</v>
      </c>
      <c r="AP94">
        <v>526.30096415940704</v>
      </c>
      <c r="AQ94">
        <v>1604.0269157873199</v>
      </c>
      <c r="AR94">
        <v>3622.7388782206199</v>
      </c>
      <c r="AS94">
        <v>551.61497528423695</v>
      </c>
      <c r="AT94">
        <v>1956.9681214372599</v>
      </c>
      <c r="AU94">
        <v>1161.5677553493099</v>
      </c>
      <c r="AV94">
        <v>1616.22626983993</v>
      </c>
      <c r="AW94">
        <v>2195.91321959888</v>
      </c>
      <c r="AX94">
        <v>1879.5158647839201</v>
      </c>
      <c r="AY94">
        <v>1272.6900187011199</v>
      </c>
      <c r="AZ94">
        <v>1747.2716372964501</v>
      </c>
      <c r="BA94">
        <v>2556.2180136943398</v>
      </c>
    </row>
    <row r="95" spans="37:53" x14ac:dyDescent="0.25">
      <c r="AK95">
        <v>1944</v>
      </c>
      <c r="AL95" t="s">
        <v>4</v>
      </c>
      <c r="AM95">
        <v>3397.4706628356998</v>
      </c>
      <c r="AN95">
        <v>712.26816960718497</v>
      </c>
      <c r="AO95">
        <v>1215.18029061988</v>
      </c>
      <c r="AP95">
        <v>515.222765985053</v>
      </c>
      <c r="AQ95">
        <v>1906.54830824071</v>
      </c>
      <c r="AR95">
        <v>3829.7472146250798</v>
      </c>
      <c r="AS95">
        <v>742.469870582471</v>
      </c>
      <c r="AT95">
        <v>2135.7002390038201</v>
      </c>
      <c r="AU95">
        <v>1267.3963879559301</v>
      </c>
      <c r="AV95">
        <v>2156.99238321352</v>
      </c>
      <c r="AW95">
        <v>2269.4825117146702</v>
      </c>
      <c r="AX95">
        <v>1761.2343453143701</v>
      </c>
      <c r="AY95">
        <v>1322.57550039436</v>
      </c>
      <c r="AZ95">
        <v>2434.5337252659401</v>
      </c>
      <c r="BA95">
        <v>2197.8000852793598</v>
      </c>
    </row>
    <row r="96" spans="37:53" x14ac:dyDescent="0.25">
      <c r="AK96">
        <v>1945</v>
      </c>
      <c r="AL96" t="s">
        <v>4</v>
      </c>
      <c r="AM96">
        <v>2836.9407900783699</v>
      </c>
      <c r="AN96">
        <v>616.56803171573699</v>
      </c>
      <c r="AO96">
        <v>1128.4654218769599</v>
      </c>
      <c r="AP96">
        <v>478.70332218339797</v>
      </c>
      <c r="AQ96">
        <v>1819.16637256329</v>
      </c>
      <c r="AR96">
        <v>3607.37303439265</v>
      </c>
      <c r="AS96">
        <v>747.22561354147501</v>
      </c>
      <c r="AT96">
        <v>1552.6102752418001</v>
      </c>
      <c r="AU96">
        <v>1077.31997931726</v>
      </c>
      <c r="AV96">
        <v>1691.73507758749</v>
      </c>
      <c r="AW96">
        <v>1764.7434069190599</v>
      </c>
      <c r="AX96">
        <v>1597.4894845282799</v>
      </c>
      <c r="AY96">
        <v>1282.5816153390599</v>
      </c>
      <c r="AZ96">
        <v>2739.66912386904</v>
      </c>
      <c r="BA96">
        <v>1882.0399554103001</v>
      </c>
    </row>
    <row r="97" spans="37:53" x14ac:dyDescent="0.25">
      <c r="AK97">
        <v>1946</v>
      </c>
      <c r="AL97" t="s">
        <v>4</v>
      </c>
      <c r="AM97">
        <v>3167.4972841335002</v>
      </c>
      <c r="AN97">
        <v>500.44157254991302</v>
      </c>
      <c r="AO97">
        <v>1166.3351222011299</v>
      </c>
      <c r="AP97">
        <v>558.57737292312299</v>
      </c>
      <c r="AQ97">
        <v>1408.7459876790799</v>
      </c>
      <c r="AR97">
        <v>3735.16234212566</v>
      </c>
      <c r="AS97">
        <v>769.32420458535603</v>
      </c>
      <c r="AT97">
        <v>1756.10756769661</v>
      </c>
      <c r="AU97">
        <v>1183.14861192388</v>
      </c>
      <c r="AV97">
        <v>1740.7002548456001</v>
      </c>
      <c r="AW97">
        <v>1773.62393222693</v>
      </c>
      <c r="AX97">
        <v>1666.00622229434</v>
      </c>
      <c r="AY97">
        <v>895.84723685067001</v>
      </c>
      <c r="AZ97">
        <v>2618.1854732554598</v>
      </c>
      <c r="BA97">
        <v>1948.6159617482399</v>
      </c>
    </row>
    <row r="98" spans="37:53" x14ac:dyDescent="0.25">
      <c r="AK98">
        <v>1947</v>
      </c>
      <c r="AL98" t="s">
        <v>4</v>
      </c>
      <c r="AM98">
        <v>2686.0516657227799</v>
      </c>
      <c r="AN98">
        <v>566.133845732802</v>
      </c>
      <c r="AO98">
        <v>929.76534140418698</v>
      </c>
      <c r="AP98">
        <v>341.963931139576</v>
      </c>
      <c r="AQ98">
        <v>1422.7890639202601</v>
      </c>
      <c r="AR98">
        <v>3202.39503780737</v>
      </c>
      <c r="AS98">
        <v>844.14500354178199</v>
      </c>
      <c r="AT98">
        <v>1948.8653256651201</v>
      </c>
      <c r="AU98">
        <v>1424.8052595455199</v>
      </c>
      <c r="AV98">
        <v>1999.82447178047</v>
      </c>
      <c r="AW98">
        <v>2167.5440347511699</v>
      </c>
      <c r="AX98">
        <v>1597.86432993893</v>
      </c>
      <c r="AY98">
        <v>1140.55850527488</v>
      </c>
      <c r="AZ98">
        <v>1979.7342537961399</v>
      </c>
      <c r="BA98">
        <v>2474.61652367652</v>
      </c>
    </row>
    <row r="99" spans="37:53" x14ac:dyDescent="0.25">
      <c r="AK99">
        <v>1948</v>
      </c>
      <c r="AL99" t="s">
        <v>4</v>
      </c>
      <c r="AM99">
        <v>2429.2553689442302</v>
      </c>
      <c r="AN99">
        <v>594.66704684976605</v>
      </c>
      <c r="AO99">
        <v>1014.4683342117399</v>
      </c>
      <c r="AP99">
        <v>409.41989443819</v>
      </c>
      <c r="AQ99">
        <v>1436.8321401614401</v>
      </c>
      <c r="AR99">
        <v>3032.8599327341899</v>
      </c>
      <c r="AS99">
        <v>727.00318163031704</v>
      </c>
      <c r="AT99">
        <v>2428.35059026</v>
      </c>
      <c r="AU99">
        <v>1412.59703049367</v>
      </c>
      <c r="AV99">
        <v>2650.88216428437</v>
      </c>
      <c r="AW99">
        <v>2543.0369684861498</v>
      </c>
      <c r="AX99">
        <v>1784.8022466759601</v>
      </c>
      <c r="AY99">
        <v>1632.49896580329</v>
      </c>
      <c r="AZ99">
        <v>1660.4740409941901</v>
      </c>
      <c r="BA99">
        <v>1801.4485157049501</v>
      </c>
    </row>
    <row r="100" spans="37:53" x14ac:dyDescent="0.25">
      <c r="AK100">
        <v>1949</v>
      </c>
      <c r="AL100" t="s">
        <v>4</v>
      </c>
      <c r="AM100">
        <v>2180.0124033827001</v>
      </c>
      <c r="AN100">
        <v>697.35691423618596</v>
      </c>
      <c r="AO100">
        <v>1190.31175733333</v>
      </c>
      <c r="AP100">
        <v>758.96951519912398</v>
      </c>
      <c r="AQ100">
        <v>1539.6427735110601</v>
      </c>
      <c r="AR100">
        <v>2939.8370601021302</v>
      </c>
      <c r="AS100">
        <v>855.11544508811699</v>
      </c>
      <c r="AT100">
        <v>1477.3226356170501</v>
      </c>
      <c r="AU100">
        <v>1230.05573183463</v>
      </c>
      <c r="AV100">
        <v>2189.1638627826101</v>
      </c>
      <c r="AW100">
        <v>2243.7547057134698</v>
      </c>
      <c r="AX100">
        <v>1296.4817302649501</v>
      </c>
      <c r="AY100">
        <v>1703.9950549535299</v>
      </c>
      <c r="AZ100">
        <v>1761.67560399371</v>
      </c>
      <c r="BA100">
        <v>1757.93336081591</v>
      </c>
    </row>
    <row r="101" spans="37:53" x14ac:dyDescent="0.25">
      <c r="AK101">
        <v>1950</v>
      </c>
      <c r="AL101" t="s">
        <v>4</v>
      </c>
      <c r="AM101">
        <v>2436.7801116681098</v>
      </c>
      <c r="AN101">
        <v>516.52809773261902</v>
      </c>
      <c r="AO101">
        <v>1370.0004898629099</v>
      </c>
      <c r="AP101">
        <v>716.19673122049903</v>
      </c>
      <c r="AQ101">
        <v>1465.77308858891</v>
      </c>
      <c r="AR101">
        <v>3219.6197620084699</v>
      </c>
      <c r="AS101">
        <v>923.39199238784897</v>
      </c>
      <c r="AT101">
        <v>2271.7362274524999</v>
      </c>
      <c r="AU101">
        <v>1283.0763910492601</v>
      </c>
      <c r="AV101">
        <v>2322.5015373011302</v>
      </c>
      <c r="AW101">
        <v>2046.7976499599399</v>
      </c>
      <c r="AX101">
        <v>1387.5849515555899</v>
      </c>
      <c r="AY101">
        <v>1598.4257388293099</v>
      </c>
      <c r="AZ101">
        <v>1997.3993978713499</v>
      </c>
      <c r="BA101">
        <v>1148.1404501177899</v>
      </c>
    </row>
    <row r="102" spans="37:53" x14ac:dyDescent="0.25">
      <c r="AK102">
        <v>1951</v>
      </c>
      <c r="AL102" t="s">
        <v>4</v>
      </c>
      <c r="AM102">
        <v>1611.0253632019101</v>
      </c>
      <c r="AN102">
        <v>571.61529659478595</v>
      </c>
      <c r="AO102">
        <v>886.22066811057505</v>
      </c>
      <c r="AP102">
        <v>760.22112571231401</v>
      </c>
      <c r="AQ102">
        <v>1660.9265560000099</v>
      </c>
      <c r="AR102">
        <v>2802.67763812053</v>
      </c>
      <c r="AS102">
        <v>984.05991643985305</v>
      </c>
      <c r="AT102">
        <v>1580.93738788068</v>
      </c>
      <c r="AU102">
        <v>1176.5192231062699</v>
      </c>
      <c r="AV102">
        <v>1819.67800920126</v>
      </c>
      <c r="AW102">
        <v>1634.0550846092001</v>
      </c>
      <c r="AX102">
        <v>1002.27564661875</v>
      </c>
      <c r="AY102">
        <v>1796.55588727084</v>
      </c>
      <c r="AZ102">
        <v>2239.0907946493198</v>
      </c>
      <c r="BA102">
        <v>1151.54343270494</v>
      </c>
    </row>
    <row r="103" spans="37:53" x14ac:dyDescent="0.25">
      <c r="AK103">
        <v>1952</v>
      </c>
      <c r="AL103" t="s">
        <v>4</v>
      </c>
      <c r="AM103">
        <v>2150.92282620679</v>
      </c>
      <c r="AN103">
        <v>734.90020308364603</v>
      </c>
      <c r="AO103">
        <v>738.852640801127</v>
      </c>
      <c r="AP103">
        <v>637.08860076971996</v>
      </c>
      <c r="AQ103">
        <v>1188.30938471575</v>
      </c>
      <c r="AR103">
        <v>3026.6983270627102</v>
      </c>
      <c r="AS103">
        <v>919.28530247107597</v>
      </c>
      <c r="AT103">
        <v>1400.40733683847</v>
      </c>
      <c r="AU103">
        <v>1229.26844871564</v>
      </c>
      <c r="AV103">
        <v>2076.9760183265898</v>
      </c>
      <c r="AW103">
        <v>2167.2305352202702</v>
      </c>
      <c r="AX103">
        <v>1289.5458853671701</v>
      </c>
      <c r="AY103">
        <v>1296.0751359189401</v>
      </c>
      <c r="AZ103">
        <v>1753.12137392363</v>
      </c>
      <c r="BA103">
        <v>1427.67786903611</v>
      </c>
    </row>
    <row r="104" spans="37:53" x14ac:dyDescent="0.25">
      <c r="AK104">
        <v>1953</v>
      </c>
      <c r="AL104" t="s">
        <v>4</v>
      </c>
      <c r="AM104">
        <v>1918.97621315887</v>
      </c>
      <c r="AN104">
        <v>799.00502949867598</v>
      </c>
      <c r="AO104">
        <v>274.122494422366</v>
      </c>
      <c r="AP104">
        <v>563.26274420668699</v>
      </c>
      <c r="AQ104">
        <v>1505.7249956831699</v>
      </c>
      <c r="AR104">
        <v>2482.16984232717</v>
      </c>
      <c r="AS104">
        <v>925.82232846466604</v>
      </c>
      <c r="AT104">
        <v>1362.73618517001</v>
      </c>
      <c r="AU104">
        <v>1236.4620675738299</v>
      </c>
      <c r="AV104">
        <v>2236.2123543627699</v>
      </c>
      <c r="AW104">
        <v>1978.2705449381201</v>
      </c>
      <c r="AX104">
        <v>1300.3944079858099</v>
      </c>
      <c r="AY104">
        <v>1715.03661901595</v>
      </c>
      <c r="AZ104">
        <v>2422.72565657834</v>
      </c>
      <c r="BA104">
        <v>2656.7930614373299</v>
      </c>
    </row>
    <row r="105" spans="37:53" x14ac:dyDescent="0.25">
      <c r="AK105">
        <v>1954</v>
      </c>
      <c r="AL105" t="s">
        <v>4</v>
      </c>
      <c r="AM105">
        <v>2600.2274384971602</v>
      </c>
      <c r="AN105">
        <v>750.61225042204501</v>
      </c>
      <c r="AO105">
        <v>366.20917244365501</v>
      </c>
      <c r="AP105">
        <v>714.36518270345596</v>
      </c>
      <c r="AQ105">
        <v>1457.4233322182699</v>
      </c>
      <c r="AR105">
        <v>2631.0822765851199</v>
      </c>
      <c r="AS105">
        <v>575.09712373275897</v>
      </c>
      <c r="AT105">
        <v>1660.12939885531</v>
      </c>
      <c r="AU105">
        <v>1336.92831568004</v>
      </c>
      <c r="AV105">
        <v>2739.7452540838199</v>
      </c>
      <c r="AW105">
        <v>2565.6302975411199</v>
      </c>
      <c r="AX105">
        <v>1554.9216863287099</v>
      </c>
      <c r="AY105">
        <v>1632.2894624139999</v>
      </c>
      <c r="AZ105">
        <v>1449.00230881829</v>
      </c>
      <c r="BA105">
        <v>2789.0068845910901</v>
      </c>
    </row>
    <row r="106" spans="37:53" x14ac:dyDescent="0.25">
      <c r="AK106">
        <v>1955</v>
      </c>
      <c r="AL106" t="s">
        <v>4</v>
      </c>
      <c r="AM106">
        <v>3311.7237187893602</v>
      </c>
      <c r="AN106">
        <v>586.35941923661301</v>
      </c>
      <c r="AO106">
        <v>448.69482915630903</v>
      </c>
      <c r="AP106">
        <v>690.30372456961197</v>
      </c>
      <c r="AQ106">
        <v>1784.93553816907</v>
      </c>
      <c r="AR106">
        <v>2477.5696082045201</v>
      </c>
      <c r="AS106">
        <v>439.84307769555397</v>
      </c>
      <c r="AT106">
        <v>2358.4781138922399</v>
      </c>
      <c r="AU106">
        <v>1450.8679121997</v>
      </c>
      <c r="AV106">
        <v>2913.1797039586299</v>
      </c>
      <c r="AW106">
        <v>2981.4721351508201</v>
      </c>
      <c r="AX106">
        <v>1817.59558251968</v>
      </c>
      <c r="AY106">
        <v>1848.5433866174501</v>
      </c>
      <c r="AZ106">
        <v>1322.11886990216</v>
      </c>
      <c r="BA106">
        <v>1763.4720891951499</v>
      </c>
    </row>
    <row r="107" spans="37:53" x14ac:dyDescent="0.25">
      <c r="AK107">
        <v>1956</v>
      </c>
      <c r="AL107" t="s">
        <v>4</v>
      </c>
      <c r="AM107">
        <v>2156.49475493719</v>
      </c>
      <c r="AN107">
        <v>594.81407338595398</v>
      </c>
      <c r="AO107">
        <v>706.08457278712399</v>
      </c>
      <c r="AP107">
        <v>883.48119931664405</v>
      </c>
      <c r="AQ107">
        <v>1644.35032563765</v>
      </c>
      <c r="AR107">
        <v>3434.8210578942299</v>
      </c>
      <c r="AS107">
        <v>505.766572097748</v>
      </c>
      <c r="AT107">
        <v>1768.4653365587701</v>
      </c>
      <c r="AU107">
        <v>1212.5017687234299</v>
      </c>
      <c r="AV107">
        <v>2034.79353960758</v>
      </c>
      <c r="AW107">
        <v>1687.5224029009601</v>
      </c>
      <c r="AX107">
        <v>1172.28041351045</v>
      </c>
      <c r="AY107">
        <v>1357.5499089289799</v>
      </c>
      <c r="AZ107">
        <v>1423.22786587415</v>
      </c>
      <c r="BA107">
        <v>1747.72445075358</v>
      </c>
    </row>
    <row r="108" spans="37:53" x14ac:dyDescent="0.25">
      <c r="AK108">
        <v>1957</v>
      </c>
      <c r="AL108" t="s">
        <v>4</v>
      </c>
      <c r="AM108">
        <v>2557.7113226383299</v>
      </c>
      <c r="AN108">
        <v>477.76084438732101</v>
      </c>
      <c r="AO108">
        <v>904.85408245754695</v>
      </c>
      <c r="AP108">
        <v>1001.87494590056</v>
      </c>
      <c r="AQ108">
        <v>1724.34217039392</v>
      </c>
      <c r="AR108">
        <v>3677.3099134098002</v>
      </c>
      <c r="AS108">
        <v>887.34661491762097</v>
      </c>
      <c r="AT108">
        <v>2089.50814558103</v>
      </c>
      <c r="AU108">
        <v>981.91452281671604</v>
      </c>
      <c r="AV108">
        <v>1888.2250476284701</v>
      </c>
      <c r="AW108">
        <v>2103.1339743355102</v>
      </c>
      <c r="AX108">
        <v>1167.22353947083</v>
      </c>
      <c r="AY108">
        <v>1252.41087475938</v>
      </c>
      <c r="AZ108">
        <v>2153.24956826585</v>
      </c>
      <c r="BA108">
        <v>1756.48751191213</v>
      </c>
    </row>
    <row r="109" spans="37:53" x14ac:dyDescent="0.25">
      <c r="AK109">
        <v>1958</v>
      </c>
      <c r="AL109" t="s">
        <v>4</v>
      </c>
      <c r="AM109">
        <v>2907.1670097789201</v>
      </c>
      <c r="AN109">
        <v>440.86095371531701</v>
      </c>
      <c r="AO109">
        <v>702.53802884048696</v>
      </c>
      <c r="AP109">
        <v>672.40135883313098</v>
      </c>
      <c r="AQ109">
        <v>1741.36530487763</v>
      </c>
      <c r="AR109">
        <v>2802.2528947937599</v>
      </c>
      <c r="AS109">
        <v>995.84560127979501</v>
      </c>
      <c r="AT109">
        <v>1967.4563285112699</v>
      </c>
      <c r="AU109">
        <v>879.09176606104904</v>
      </c>
      <c r="AV109">
        <v>1765.50250052717</v>
      </c>
      <c r="AW109">
        <v>2328.12435983252</v>
      </c>
      <c r="AX109">
        <v>1273.8473814347001</v>
      </c>
      <c r="AY109">
        <v>1025.8928489938601</v>
      </c>
      <c r="AZ109">
        <v>2481.0652049431001</v>
      </c>
      <c r="BA109">
        <v>1851.7302119220701</v>
      </c>
    </row>
    <row r="110" spans="37:53" x14ac:dyDescent="0.25">
      <c r="AK110">
        <v>1959</v>
      </c>
      <c r="AL110" t="s">
        <v>4</v>
      </c>
      <c r="AM110">
        <v>2627.5753167059202</v>
      </c>
      <c r="AN110">
        <v>514.60512886935703</v>
      </c>
      <c r="AO110">
        <v>871.85227995011599</v>
      </c>
      <c r="AP110">
        <v>677.65567254625898</v>
      </c>
      <c r="AQ110">
        <v>1698.2850469428099</v>
      </c>
      <c r="AR110">
        <v>3005.4988598362802</v>
      </c>
      <c r="AS110">
        <v>768.04023566783405</v>
      </c>
      <c r="AT110">
        <v>2023.4951157882099</v>
      </c>
      <c r="AU110">
        <v>966.19336485962197</v>
      </c>
      <c r="AV110">
        <v>1517.98741092511</v>
      </c>
      <c r="AW110">
        <v>2275.0086077498499</v>
      </c>
      <c r="AX110">
        <v>1553.1540503726101</v>
      </c>
      <c r="AY110">
        <v>883.30416742902196</v>
      </c>
      <c r="AZ110">
        <v>1987.12854188507</v>
      </c>
      <c r="BA110">
        <v>2060.8562299608702</v>
      </c>
    </row>
    <row r="111" spans="37:53" x14ac:dyDescent="0.25">
      <c r="AK111">
        <v>1960</v>
      </c>
      <c r="AL111" t="s">
        <v>4</v>
      </c>
      <c r="AM111">
        <v>2585.54332027501</v>
      </c>
      <c r="AN111">
        <v>758.57681611742498</v>
      </c>
      <c r="AO111">
        <v>1263.6751714577499</v>
      </c>
      <c r="AP111">
        <v>951.643392643786</v>
      </c>
      <c r="AQ111">
        <v>1479.2871457599699</v>
      </c>
      <c r="AR111">
        <v>3076.2823980735802</v>
      </c>
      <c r="AS111">
        <v>810.04458608339098</v>
      </c>
      <c r="AT111">
        <v>2155.8950248996198</v>
      </c>
      <c r="AU111">
        <v>1150.4562562928299</v>
      </c>
      <c r="AV111">
        <v>1580.5101312797999</v>
      </c>
      <c r="AW111">
        <v>2251.1885778698502</v>
      </c>
      <c r="AX111">
        <v>1697.02544421791</v>
      </c>
      <c r="AY111">
        <v>874.17063395679702</v>
      </c>
      <c r="AZ111">
        <v>2028.9403503700801</v>
      </c>
      <c r="BA111">
        <v>2245.59981962759</v>
      </c>
    </row>
    <row r="112" spans="37:53" x14ac:dyDescent="0.25">
      <c r="AK112">
        <v>1961</v>
      </c>
      <c r="AL112" t="s">
        <v>4</v>
      </c>
      <c r="AM112">
        <v>2742.0508689322901</v>
      </c>
      <c r="AN112">
        <v>787.60984462557599</v>
      </c>
      <c r="AO112">
        <v>1040.7584381740501</v>
      </c>
      <c r="AP112">
        <v>1192.9004296798901</v>
      </c>
      <c r="AQ112">
        <v>1789.03214985661</v>
      </c>
      <c r="AR112">
        <v>3854.8548231125701</v>
      </c>
      <c r="AS112">
        <v>795.69253420473103</v>
      </c>
      <c r="AT112">
        <v>2442.64263771897</v>
      </c>
      <c r="AU112">
        <v>1289.1032223959101</v>
      </c>
      <c r="AV112">
        <v>2042.5425920469199</v>
      </c>
      <c r="AW112">
        <v>2377.7416940264102</v>
      </c>
      <c r="AX112">
        <v>1873.4616607404901</v>
      </c>
      <c r="AY112">
        <v>1593.5143142463601</v>
      </c>
      <c r="AZ112">
        <v>1998.2084522274199</v>
      </c>
      <c r="BA112">
        <v>1916.9555564720399</v>
      </c>
    </row>
    <row r="113" spans="37:53" x14ac:dyDescent="0.25">
      <c r="AK113">
        <v>1962</v>
      </c>
      <c r="AL113" t="s">
        <v>4</v>
      </c>
      <c r="AM113">
        <v>2112.2652144450999</v>
      </c>
      <c r="AN113">
        <v>666.29410271455197</v>
      </c>
      <c r="AO113">
        <v>866.70509454647504</v>
      </c>
      <c r="AP113">
        <v>1341.6623816497299</v>
      </c>
      <c r="AQ113">
        <v>2211.0628904363598</v>
      </c>
      <c r="AR113">
        <v>4392.1827774860803</v>
      </c>
      <c r="AS113">
        <v>962.59561295273102</v>
      </c>
      <c r="AT113">
        <v>1984.2047872660801</v>
      </c>
      <c r="AU113">
        <v>1102.0006453631199</v>
      </c>
      <c r="AV113">
        <v>1904.1934489273999</v>
      </c>
      <c r="AW113">
        <v>2270.31088686557</v>
      </c>
      <c r="AX113">
        <v>1716.1942613512799</v>
      </c>
      <c r="AY113">
        <v>2089.9237939970599</v>
      </c>
      <c r="AZ113">
        <v>2505.2096388221098</v>
      </c>
      <c r="BA113">
        <v>3026.91004213323</v>
      </c>
    </row>
    <row r="114" spans="37:53" x14ac:dyDescent="0.25">
      <c r="AK114">
        <v>1963</v>
      </c>
      <c r="AL114" t="s">
        <v>4</v>
      </c>
      <c r="AM114">
        <v>2497.3698100630399</v>
      </c>
      <c r="AN114">
        <v>1130.5963641738899</v>
      </c>
      <c r="AO114">
        <v>1297.30686329223</v>
      </c>
      <c r="AP114">
        <v>1111.4719188951699</v>
      </c>
      <c r="AQ114">
        <v>1792.31019758711</v>
      </c>
      <c r="AR114">
        <v>3986.8648605756798</v>
      </c>
      <c r="AS114">
        <v>940.13039804617597</v>
      </c>
      <c r="AT114">
        <v>2672.39956068734</v>
      </c>
      <c r="AU114">
        <v>1241.3940538807001</v>
      </c>
      <c r="AV114">
        <v>2208.79756023048</v>
      </c>
      <c r="AW114">
        <v>2846.14301761556</v>
      </c>
      <c r="AX114">
        <v>2010.9365740227399</v>
      </c>
      <c r="AY114">
        <v>1532.9368680627799</v>
      </c>
      <c r="AZ114">
        <v>1717.36372864135</v>
      </c>
      <c r="BA114">
        <v>2238.4021355485102</v>
      </c>
    </row>
    <row r="115" spans="37:53" x14ac:dyDescent="0.25">
      <c r="AK115">
        <v>1964</v>
      </c>
      <c r="AL115" t="s">
        <v>4</v>
      </c>
      <c r="AM115">
        <v>2544.98441663937</v>
      </c>
      <c r="AN115">
        <v>1039.02522150706</v>
      </c>
      <c r="AO115">
        <v>1134.7608593954899</v>
      </c>
      <c r="AP115">
        <v>1165.98043639054</v>
      </c>
      <c r="AQ115">
        <v>2119.4404015791902</v>
      </c>
      <c r="AR115">
        <v>3567.6076970613099</v>
      </c>
      <c r="AS115">
        <v>1023.66911661631</v>
      </c>
      <c r="AT115">
        <v>2691.4225325233601</v>
      </c>
      <c r="AU115">
        <v>1432.0017058371</v>
      </c>
      <c r="AV115">
        <v>2126.4058371381702</v>
      </c>
      <c r="AW115">
        <v>2928.9892035011399</v>
      </c>
      <c r="AX115">
        <v>1765.23000820517</v>
      </c>
      <c r="AY115">
        <v>1374.7713972896499</v>
      </c>
      <c r="AZ115">
        <v>2326.1340195148</v>
      </c>
      <c r="BA115">
        <v>2282.67678302792</v>
      </c>
    </row>
    <row r="116" spans="37:53" x14ac:dyDescent="0.25">
      <c r="AK116">
        <v>1965</v>
      </c>
      <c r="AL116" t="s">
        <v>4</v>
      </c>
      <c r="AM116">
        <v>2262.2181441899202</v>
      </c>
      <c r="AN116">
        <v>586.03269360063996</v>
      </c>
      <c r="AO116">
        <v>1195.85446925206</v>
      </c>
      <c r="AP116">
        <v>1653.4406339365601</v>
      </c>
      <c r="AQ116">
        <v>1690.3688366415599</v>
      </c>
      <c r="AR116">
        <v>3743.7150139657901</v>
      </c>
      <c r="AS116">
        <v>845.45630431538996</v>
      </c>
      <c r="AT116">
        <v>2116.88555476073</v>
      </c>
      <c r="AU116">
        <v>1206.07375599492</v>
      </c>
      <c r="AV116">
        <v>1858.39279794924</v>
      </c>
      <c r="AW116">
        <v>2464.00958953294</v>
      </c>
      <c r="AX116">
        <v>1586.3887956921201</v>
      </c>
      <c r="AY116">
        <v>1722.5209388671501</v>
      </c>
      <c r="AZ116">
        <v>1647.3070041476501</v>
      </c>
      <c r="BA116">
        <v>1795.7596820287099</v>
      </c>
    </row>
    <row r="117" spans="37:53" x14ac:dyDescent="0.25">
      <c r="AK117">
        <v>1966</v>
      </c>
      <c r="AL117" t="s">
        <v>4</v>
      </c>
      <c r="AM117">
        <v>2687.4440195868501</v>
      </c>
      <c r="AN117">
        <v>568.50260659360902</v>
      </c>
      <c r="AO117">
        <v>1388.61411217616</v>
      </c>
      <c r="AP117">
        <v>1367.9320652597901</v>
      </c>
      <c r="AQ117">
        <v>1880.8775535621</v>
      </c>
      <c r="AR117">
        <v>3407.0798522852401</v>
      </c>
      <c r="AS117">
        <v>997.28099496322</v>
      </c>
      <c r="AT117">
        <v>1673.65929593653</v>
      </c>
      <c r="AU117">
        <v>1125.3288557716201</v>
      </c>
      <c r="AV117">
        <v>1769.93403112432</v>
      </c>
      <c r="AW117">
        <v>2127.8279890085601</v>
      </c>
      <c r="AX117">
        <v>1522.27068348176</v>
      </c>
      <c r="AY117">
        <v>1829.4288090812499</v>
      </c>
      <c r="AZ117">
        <v>1884.8254548197899</v>
      </c>
      <c r="BA117">
        <v>1449.3320503832099</v>
      </c>
    </row>
    <row r="118" spans="37:53" x14ac:dyDescent="0.25">
      <c r="AK118">
        <v>1967</v>
      </c>
      <c r="AL118" t="s">
        <v>4</v>
      </c>
      <c r="AM118">
        <v>2529.98456835554</v>
      </c>
      <c r="AN118">
        <v>628.43005725716102</v>
      </c>
      <c r="AO118">
        <v>1135.8290008977101</v>
      </c>
      <c r="AP118">
        <v>962.903489032783</v>
      </c>
      <c r="AQ118">
        <v>2072.6967387342102</v>
      </c>
      <c r="AR118">
        <v>3288.9060171870701</v>
      </c>
      <c r="AS118">
        <v>865.65203268899199</v>
      </c>
      <c r="AT118">
        <v>1523.45912284987</v>
      </c>
      <c r="AU118">
        <v>918.93847064212002</v>
      </c>
      <c r="AV118">
        <v>1209.1628840512001</v>
      </c>
      <c r="AW118">
        <v>1801.2889573556599</v>
      </c>
      <c r="AX118">
        <v>1198.86028227116</v>
      </c>
      <c r="AY118">
        <v>2097.7617629332799</v>
      </c>
      <c r="AZ118">
        <v>1848.7616299174999</v>
      </c>
      <c r="BA118">
        <v>1722.76896446556</v>
      </c>
    </row>
    <row r="119" spans="37:53" x14ac:dyDescent="0.25">
      <c r="AK119">
        <v>1968</v>
      </c>
      <c r="AL119" t="s">
        <v>4</v>
      </c>
      <c r="AM119">
        <v>2722.5858750099101</v>
      </c>
      <c r="AN119">
        <v>677.96072119292296</v>
      </c>
      <c r="AO119">
        <v>977.40382408469202</v>
      </c>
      <c r="AP119">
        <v>623.73934526608605</v>
      </c>
      <c r="AQ119">
        <v>1629.3966933233501</v>
      </c>
      <c r="AR119">
        <v>3495.1575439212802</v>
      </c>
      <c r="AS119">
        <v>850.67920210198304</v>
      </c>
      <c r="AT119">
        <v>1466.1872604564001</v>
      </c>
      <c r="AU119">
        <v>1034.795066999</v>
      </c>
      <c r="AV119">
        <v>970.59882023775106</v>
      </c>
      <c r="AW119">
        <v>1910.1538670053501</v>
      </c>
      <c r="AX119">
        <v>1145.0152691442199</v>
      </c>
      <c r="AY119">
        <v>1722.84419932643</v>
      </c>
      <c r="AZ119">
        <v>1555.26215643254</v>
      </c>
      <c r="BA119">
        <v>1911.05355630948</v>
      </c>
    </row>
    <row r="120" spans="37:53" x14ac:dyDescent="0.25">
      <c r="AK120">
        <v>1969</v>
      </c>
      <c r="AL120" t="s">
        <v>4</v>
      </c>
      <c r="AM120">
        <v>2676.0475780766901</v>
      </c>
      <c r="AN120">
        <v>489.08314431085898</v>
      </c>
      <c r="AO120">
        <v>927.05885933311902</v>
      </c>
      <c r="AP120">
        <v>1623.5122515221301</v>
      </c>
      <c r="AQ120">
        <v>1570.0587468132801</v>
      </c>
      <c r="AR120">
        <v>2962.1323148461302</v>
      </c>
      <c r="AS120">
        <v>835.38215915312298</v>
      </c>
      <c r="AT120">
        <v>1788.8093481056201</v>
      </c>
      <c r="AU120">
        <v>1202.26991560995</v>
      </c>
      <c r="AV120">
        <v>1217.3341665431799</v>
      </c>
      <c r="AW120">
        <v>2004.22182184955</v>
      </c>
      <c r="AX120">
        <v>1259.50259291826</v>
      </c>
      <c r="AY120">
        <v>1654.39355438661</v>
      </c>
      <c r="AZ120">
        <v>1358.13304821575</v>
      </c>
      <c r="BA120">
        <v>1740.83042673721</v>
      </c>
    </row>
    <row r="121" spans="37:53" x14ac:dyDescent="0.25">
      <c r="AK121">
        <v>1970</v>
      </c>
      <c r="AL121" t="s">
        <v>4</v>
      </c>
      <c r="AM121">
        <v>2905.01847456313</v>
      </c>
      <c r="AN121">
        <v>517.86515956598703</v>
      </c>
      <c r="AO121">
        <v>787.04278715160206</v>
      </c>
      <c r="AP121">
        <v>1127.1959042856499</v>
      </c>
      <c r="AQ121">
        <v>1834.7599630090899</v>
      </c>
      <c r="AR121">
        <v>2633.4837100095301</v>
      </c>
      <c r="AS121">
        <v>619.435363330668</v>
      </c>
      <c r="AT121">
        <v>2051.8995116063702</v>
      </c>
      <c r="AU121">
        <v>1119.7770332342</v>
      </c>
      <c r="AV121">
        <v>1193.07164647951</v>
      </c>
      <c r="AW121">
        <v>1691.3831563784299</v>
      </c>
      <c r="AX121">
        <v>972.27992730739095</v>
      </c>
      <c r="AY121">
        <v>2004.35772714774</v>
      </c>
      <c r="AZ121">
        <v>1314.03579390711</v>
      </c>
      <c r="BA121">
        <v>1356.5853771524801</v>
      </c>
    </row>
    <row r="122" spans="37:53" x14ac:dyDescent="0.25">
      <c r="AK122">
        <v>1971</v>
      </c>
      <c r="AL122" t="s">
        <v>4</v>
      </c>
      <c r="AM122">
        <v>2056.9464802043599</v>
      </c>
      <c r="AN122">
        <v>1049.0305657902099</v>
      </c>
      <c r="AO122">
        <v>868.28971388094601</v>
      </c>
      <c r="AP122">
        <v>1419.07719366023</v>
      </c>
      <c r="AQ122">
        <v>1740.0794290133699</v>
      </c>
      <c r="AR122">
        <v>3050.6526568870599</v>
      </c>
      <c r="AS122">
        <v>863.21541342686703</v>
      </c>
      <c r="AT122">
        <v>1661.8572748147899</v>
      </c>
      <c r="AU122">
        <v>1403.55018612913</v>
      </c>
      <c r="AV122">
        <v>1255.21549076017</v>
      </c>
      <c r="AW122">
        <v>2084.0099971540899</v>
      </c>
      <c r="AX122">
        <v>790.97830739264396</v>
      </c>
      <c r="AY122">
        <v>1925.3991993391301</v>
      </c>
      <c r="AZ122">
        <v>1528.1145076315599</v>
      </c>
      <c r="BA122">
        <v>1604.0170606111701</v>
      </c>
    </row>
    <row r="123" spans="37:53" x14ac:dyDescent="0.25">
      <c r="AK123">
        <v>1972</v>
      </c>
      <c r="AL123" t="s">
        <v>4</v>
      </c>
      <c r="AM123">
        <v>1787.4691446796</v>
      </c>
      <c r="AN123">
        <v>983.58396515283403</v>
      </c>
      <c r="AO123">
        <v>748.89065764787699</v>
      </c>
      <c r="AP123">
        <v>1529.0008922908</v>
      </c>
      <c r="AQ123">
        <v>1863.04313419153</v>
      </c>
      <c r="AR123">
        <v>3644.7096064435</v>
      </c>
      <c r="AS123">
        <v>938.70694241483397</v>
      </c>
      <c r="AT123">
        <v>1797.2925907481099</v>
      </c>
      <c r="AU123">
        <v>1385.79453276957</v>
      </c>
      <c r="AV123">
        <v>1681.01847672756</v>
      </c>
      <c r="AW123">
        <v>2302.5351671823801</v>
      </c>
      <c r="AX123">
        <v>808.94452599981003</v>
      </c>
      <c r="AY123">
        <v>1630.9826289851401</v>
      </c>
      <c r="AZ123">
        <v>1930.0996251346901</v>
      </c>
      <c r="BA123">
        <v>1886.4635566275999</v>
      </c>
    </row>
    <row r="124" spans="37:53" x14ac:dyDescent="0.25">
      <c r="AK124">
        <v>1973</v>
      </c>
      <c r="AL124" t="s">
        <v>4</v>
      </c>
      <c r="AM124">
        <v>1761.9323946356301</v>
      </c>
      <c r="AN124">
        <v>700.72187412744699</v>
      </c>
      <c r="AO124">
        <v>661.80633760889896</v>
      </c>
      <c r="AP124">
        <v>1443.7060234273099</v>
      </c>
      <c r="AQ124">
        <v>1915.8385003722001</v>
      </c>
      <c r="AR124">
        <v>3589.3022792899401</v>
      </c>
      <c r="AS124">
        <v>1015.42557749329</v>
      </c>
      <c r="AT124">
        <v>2031.3751726411999</v>
      </c>
      <c r="AU124">
        <v>1470.16954330409</v>
      </c>
      <c r="AV124">
        <v>1645.6733602598199</v>
      </c>
      <c r="AW124">
        <v>2335.4093770457798</v>
      </c>
      <c r="AX124">
        <v>765.83544081080299</v>
      </c>
      <c r="AY124">
        <v>1608.0430524374499</v>
      </c>
      <c r="AZ124">
        <v>1891.78365529089</v>
      </c>
      <c r="BA124">
        <v>1314.21732455541</v>
      </c>
    </row>
    <row r="125" spans="37:53" x14ac:dyDescent="0.25">
      <c r="AK125">
        <v>1974</v>
      </c>
      <c r="AL125" t="s">
        <v>4</v>
      </c>
      <c r="AM125">
        <v>1288.9326339148199</v>
      </c>
      <c r="AN125">
        <v>564.64881488544995</v>
      </c>
      <c r="AO125">
        <v>641.44944553216806</v>
      </c>
      <c r="AP125">
        <v>1715.6300313106899</v>
      </c>
      <c r="AQ125">
        <v>1856.99114497092</v>
      </c>
      <c r="AR125">
        <v>3463.3925864415701</v>
      </c>
      <c r="AS125">
        <v>847.57499440097001</v>
      </c>
      <c r="AT125">
        <v>1635.5272726257899</v>
      </c>
      <c r="AU125">
        <v>1143.4872613093701</v>
      </c>
      <c r="AV125">
        <v>1272.48922380667</v>
      </c>
      <c r="AW125">
        <v>2102.6593927828899</v>
      </c>
      <c r="AX125">
        <v>689.765720544499</v>
      </c>
      <c r="AY125">
        <v>1172.8613882398799</v>
      </c>
      <c r="AZ125">
        <v>1824.7316788163801</v>
      </c>
      <c r="BA125">
        <v>1503.3894603062699</v>
      </c>
    </row>
    <row r="126" spans="37:53" x14ac:dyDescent="0.25">
      <c r="AK126">
        <v>1975</v>
      </c>
      <c r="AL126" t="s">
        <v>4</v>
      </c>
      <c r="AM126">
        <v>1508.58619490925</v>
      </c>
      <c r="AN126">
        <v>733.90620316804996</v>
      </c>
      <c r="AO126">
        <v>733.96872086185601</v>
      </c>
      <c r="AP126">
        <v>1543.69097953899</v>
      </c>
      <c r="AQ126">
        <v>1383.8638230220099</v>
      </c>
      <c r="AR126">
        <v>4041.68251078817</v>
      </c>
      <c r="AS126">
        <v>800.461471852881</v>
      </c>
      <c r="AT126">
        <v>1576.7876581445601</v>
      </c>
      <c r="AU126">
        <v>838.275880146345</v>
      </c>
      <c r="AV126">
        <v>1247.82960643158</v>
      </c>
      <c r="AW126">
        <v>2406.6949606386802</v>
      </c>
      <c r="AX126">
        <v>644.32225922628004</v>
      </c>
      <c r="AY126">
        <v>1443.4810257030499</v>
      </c>
      <c r="AZ126">
        <v>1542.9108812423999</v>
      </c>
      <c r="BA126">
        <v>1817.37282475098</v>
      </c>
    </row>
    <row r="127" spans="37:53" x14ac:dyDescent="0.25">
      <c r="AK127">
        <v>1976</v>
      </c>
      <c r="AL127" t="s">
        <v>4</v>
      </c>
      <c r="AM127">
        <v>1563.78303535502</v>
      </c>
      <c r="AN127">
        <v>695.19518433125097</v>
      </c>
      <c r="AO127">
        <v>793.39665829348803</v>
      </c>
      <c r="AP127">
        <v>1821.91607980768</v>
      </c>
      <c r="AQ127">
        <v>1580.02506937408</v>
      </c>
      <c r="AR127">
        <v>3728.1044400701098</v>
      </c>
      <c r="AS127">
        <v>731.94867678559797</v>
      </c>
      <c r="AT127">
        <v>1435.60228517737</v>
      </c>
      <c r="AU127">
        <v>879.80679254900599</v>
      </c>
      <c r="AV127">
        <v>1222.84954660582</v>
      </c>
      <c r="AW127">
        <v>2210.3825722640399</v>
      </c>
      <c r="AX127">
        <v>710.40658746437396</v>
      </c>
      <c r="AY127">
        <v>2509.5285401810402</v>
      </c>
      <c r="AZ127">
        <v>1390.5076129003301</v>
      </c>
      <c r="BA127">
        <v>1639.99845012223</v>
      </c>
    </row>
    <row r="128" spans="37:53" x14ac:dyDescent="0.25">
      <c r="AK128">
        <v>1977</v>
      </c>
      <c r="AL128" t="s">
        <v>4</v>
      </c>
      <c r="AM128">
        <v>1669.6936635299</v>
      </c>
      <c r="AN128">
        <v>661.81450574979897</v>
      </c>
      <c r="AO128">
        <v>819.27709857376101</v>
      </c>
      <c r="AP128">
        <v>1440.23079363391</v>
      </c>
      <c r="AQ128">
        <v>1552.9285185776</v>
      </c>
      <c r="AR128">
        <v>4055.4643636002002</v>
      </c>
      <c r="AS128">
        <v>703.99070128350695</v>
      </c>
      <c r="AT128">
        <v>1637.27242734486</v>
      </c>
      <c r="AU128">
        <v>986.75163302544797</v>
      </c>
      <c r="AV128">
        <v>1167.9376486137301</v>
      </c>
      <c r="AW128">
        <v>1954.1272388908801</v>
      </c>
      <c r="AX128">
        <v>823.95617096405397</v>
      </c>
      <c r="AY128">
        <v>2182.7076354104802</v>
      </c>
      <c r="AZ128">
        <v>1128.85920480813</v>
      </c>
      <c r="BA128">
        <v>1837.3270337645599</v>
      </c>
    </row>
    <row r="129" spans="37:53" x14ac:dyDescent="0.25">
      <c r="AK129">
        <v>1978</v>
      </c>
      <c r="AL129" t="s">
        <v>4</v>
      </c>
      <c r="AM129">
        <v>2146.3763133185098</v>
      </c>
      <c r="AN129">
        <v>756.14365260722002</v>
      </c>
      <c r="AO129">
        <v>216.74130460454799</v>
      </c>
      <c r="AP129">
        <v>1848.4487147228399</v>
      </c>
      <c r="AQ129">
        <v>1715.7958571373199</v>
      </c>
      <c r="AR129">
        <v>4089.2829801975699</v>
      </c>
      <c r="AS129">
        <v>540.30618420911003</v>
      </c>
      <c r="AT129">
        <v>1956.5414931549001</v>
      </c>
      <c r="AU129">
        <v>912.06089600488201</v>
      </c>
      <c r="AV129">
        <v>1097.5744554734799</v>
      </c>
      <c r="AW129">
        <v>2218.6359759879902</v>
      </c>
      <c r="AX129">
        <v>825.90369765708897</v>
      </c>
      <c r="AY129">
        <v>1705.6857501639499</v>
      </c>
      <c r="AZ129">
        <v>1213.8235090094299</v>
      </c>
      <c r="BA129">
        <v>1532.47983230513</v>
      </c>
    </row>
    <row r="130" spans="37:53" x14ac:dyDescent="0.25">
      <c r="AK130">
        <v>1979</v>
      </c>
      <c r="AL130" t="s">
        <v>4</v>
      </c>
      <c r="AM130">
        <v>1869.64504035661</v>
      </c>
      <c r="AN130">
        <v>695.48829492583104</v>
      </c>
      <c r="AO130">
        <v>148.427372352238</v>
      </c>
      <c r="AP130">
        <v>2254.6095209421901</v>
      </c>
      <c r="AQ130">
        <v>2343.6981048375301</v>
      </c>
      <c r="AR130">
        <v>3766.32976868266</v>
      </c>
      <c r="AS130">
        <v>542.00515751617104</v>
      </c>
      <c r="AT130">
        <v>1849.57874560033</v>
      </c>
      <c r="AU130">
        <v>797.30637035088</v>
      </c>
      <c r="AV130">
        <v>1011.61545392302</v>
      </c>
      <c r="AW130">
        <v>2126.8657505946999</v>
      </c>
      <c r="AX130">
        <v>733.47506670023495</v>
      </c>
      <c r="AY130">
        <v>1978.12869260504</v>
      </c>
      <c r="AZ130">
        <v>1328.10638421675</v>
      </c>
      <c r="BA130">
        <v>2356.3233049159198</v>
      </c>
    </row>
    <row r="131" spans="37:53" x14ac:dyDescent="0.25">
      <c r="AK131">
        <v>1980</v>
      </c>
      <c r="AL131" t="s">
        <v>4</v>
      </c>
      <c r="AM131">
        <v>2403.0846455027599</v>
      </c>
      <c r="AN131">
        <v>798.89193216314698</v>
      </c>
      <c r="AO131">
        <v>159.96361473548501</v>
      </c>
      <c r="AP131">
        <v>2496.0402880520401</v>
      </c>
      <c r="AQ131">
        <v>2287.4504110739099</v>
      </c>
      <c r="AR131">
        <v>4100.07340848485</v>
      </c>
      <c r="AS131">
        <v>564.64975736324698</v>
      </c>
      <c r="AT131">
        <v>1973.8133412458101</v>
      </c>
      <c r="AU131">
        <v>1022.91262110533</v>
      </c>
      <c r="AV131">
        <v>1268.60495864977</v>
      </c>
      <c r="AW131">
        <v>2092.21173738685</v>
      </c>
      <c r="AX131">
        <v>735.91375313032495</v>
      </c>
      <c r="AY131">
        <v>1691.5538987975599</v>
      </c>
      <c r="AZ131">
        <v>1224.6228280039199</v>
      </c>
      <c r="BA131">
        <v>2532.6192964503998</v>
      </c>
    </row>
    <row r="132" spans="37:53" x14ac:dyDescent="0.25">
      <c r="AK132">
        <v>1981</v>
      </c>
      <c r="AL132" t="s">
        <v>4</v>
      </c>
      <c r="AM132">
        <v>2586.3551078167002</v>
      </c>
      <c r="AN132">
        <v>912.36217474036096</v>
      </c>
      <c r="AO132">
        <v>148.64791215651999</v>
      </c>
      <c r="AP132">
        <v>2376.3823645843099</v>
      </c>
      <c r="AQ132">
        <v>2230.42412069498</v>
      </c>
      <c r="AR132">
        <v>3300.1642286204701</v>
      </c>
      <c r="AS132">
        <v>576.98961914728204</v>
      </c>
      <c r="AT132">
        <v>2149.7305917947501</v>
      </c>
      <c r="AU132">
        <v>1119.0651483388899</v>
      </c>
      <c r="AV132">
        <v>1183.1266207752999</v>
      </c>
      <c r="AW132">
        <v>2187.83321293985</v>
      </c>
      <c r="AX132">
        <v>819.09069217366005</v>
      </c>
      <c r="AY132">
        <v>1338.29597662585</v>
      </c>
      <c r="AZ132">
        <v>1613.2058641229501</v>
      </c>
      <c r="BA132">
        <v>2643.9855892947699</v>
      </c>
    </row>
    <row r="133" spans="37:53" x14ac:dyDescent="0.25">
      <c r="AK133">
        <v>1982</v>
      </c>
      <c r="AL133" t="s">
        <v>4</v>
      </c>
      <c r="AM133">
        <v>3356.46502472472</v>
      </c>
      <c r="AN133">
        <v>1029.5363550561599</v>
      </c>
      <c r="AO133">
        <v>148.75409798821099</v>
      </c>
      <c r="AP133">
        <v>2422.6052456151101</v>
      </c>
      <c r="AQ133">
        <v>2209.1154485663201</v>
      </c>
      <c r="AR133">
        <v>3685.4548065234999</v>
      </c>
      <c r="AS133">
        <v>462.960173077729</v>
      </c>
      <c r="AT133">
        <v>2277.7049393350599</v>
      </c>
      <c r="AU133">
        <v>1269.3441754011601</v>
      </c>
      <c r="AV133">
        <v>1714.2087747942101</v>
      </c>
      <c r="AW133">
        <v>2371.5996039284901</v>
      </c>
      <c r="AX133">
        <v>1145.3216875252799</v>
      </c>
      <c r="AY133">
        <v>995.14857925933495</v>
      </c>
      <c r="AZ133">
        <v>1623.45651966846</v>
      </c>
      <c r="BA133">
        <v>2980.4311621418601</v>
      </c>
    </row>
    <row r="134" spans="37:53" x14ac:dyDescent="0.25">
      <c r="AK134">
        <v>1983</v>
      </c>
      <c r="AL134" t="s">
        <v>4</v>
      </c>
      <c r="AM134">
        <v>4246.8652677016298</v>
      </c>
      <c r="AN134">
        <v>963.88617921482603</v>
      </c>
      <c r="AO134">
        <v>183.22773665384801</v>
      </c>
      <c r="AP134">
        <v>1226.2782808279501</v>
      </c>
      <c r="AQ134">
        <v>2268.0441272350399</v>
      </c>
      <c r="AR134">
        <v>4555.9404936693099</v>
      </c>
      <c r="AS134">
        <v>707.29848418847098</v>
      </c>
      <c r="AT134">
        <v>2407.4737645990899</v>
      </c>
      <c r="AU134">
        <v>1208.5785478176299</v>
      </c>
      <c r="AV134">
        <v>1889.00039269537</v>
      </c>
      <c r="AW134">
        <v>2605.2481936460499</v>
      </c>
      <c r="AX134">
        <v>1444.03311348803</v>
      </c>
      <c r="AY134">
        <v>1296.47630473444</v>
      </c>
      <c r="AZ134">
        <v>1659.86468825832</v>
      </c>
      <c r="BA134">
        <v>2418.2318470484201</v>
      </c>
    </row>
    <row r="135" spans="37:53" x14ac:dyDescent="0.25">
      <c r="AK135">
        <v>1984</v>
      </c>
      <c r="AL135" t="s">
        <v>4</v>
      </c>
      <c r="AM135">
        <v>2991.9397459433899</v>
      </c>
      <c r="AN135">
        <v>1004.41083949054</v>
      </c>
      <c r="AO135">
        <v>183.38858619771199</v>
      </c>
      <c r="AP135">
        <v>1289.7302842895699</v>
      </c>
      <c r="AQ135">
        <v>2608.29789157293</v>
      </c>
      <c r="AR135">
        <v>3632.1017668061199</v>
      </c>
      <c r="AS135">
        <v>805.72301122911301</v>
      </c>
      <c r="AT135">
        <v>2131.9187039266899</v>
      </c>
      <c r="AU135">
        <v>1080.1445852720999</v>
      </c>
      <c r="AV135">
        <v>1685.6620648288299</v>
      </c>
      <c r="AW135">
        <v>2125.5950643309102</v>
      </c>
      <c r="AX135">
        <v>1321.4562326133</v>
      </c>
      <c r="AY135">
        <v>1621.78796954465</v>
      </c>
      <c r="AZ135">
        <v>1669.06389986656</v>
      </c>
      <c r="BA135">
        <v>2627.8889136262001</v>
      </c>
    </row>
    <row r="136" spans="37:53" x14ac:dyDescent="0.25">
      <c r="AK136">
        <v>1985</v>
      </c>
      <c r="AL136" t="s">
        <v>4</v>
      </c>
      <c r="AM136">
        <v>2484.0975235794099</v>
      </c>
      <c r="AN136">
        <v>774.11230594869198</v>
      </c>
      <c r="AO136">
        <v>160.59695981444901</v>
      </c>
      <c r="AP136">
        <v>1952.81399347141</v>
      </c>
      <c r="AQ136">
        <v>2064.6759133975902</v>
      </c>
      <c r="AR136">
        <v>4084.9752283509702</v>
      </c>
      <c r="AS136">
        <v>809.35217906254002</v>
      </c>
      <c r="AT136">
        <v>1648.03458129826</v>
      </c>
      <c r="AU136">
        <v>1285.50955455947</v>
      </c>
      <c r="AV136">
        <v>1800.4542895946799</v>
      </c>
      <c r="AW136">
        <v>1906.10347442893</v>
      </c>
      <c r="AX136">
        <v>1214.84010954257</v>
      </c>
      <c r="AY136">
        <v>1738.49408711259</v>
      </c>
      <c r="AZ136">
        <v>1845.2038265028</v>
      </c>
      <c r="BA136">
        <v>3005.46705121067</v>
      </c>
    </row>
    <row r="137" spans="37:53" x14ac:dyDescent="0.25">
      <c r="AK137">
        <v>1986</v>
      </c>
      <c r="AL137" t="s">
        <v>4</v>
      </c>
      <c r="AM137">
        <v>2355.7672335914599</v>
      </c>
      <c r="AN137">
        <v>677.59378317098401</v>
      </c>
      <c r="AO137">
        <v>172.20483051019801</v>
      </c>
      <c r="AP137">
        <v>2938.0265602558702</v>
      </c>
      <c r="AQ137">
        <v>2365.9470996297</v>
      </c>
      <c r="AR137">
        <v>4171.7149156758496</v>
      </c>
      <c r="AS137">
        <v>1070.4662807841901</v>
      </c>
      <c r="AT137">
        <v>1551.46893463075</v>
      </c>
      <c r="AU137">
        <v>1075.6813245891501</v>
      </c>
      <c r="AV137">
        <v>1670.9047474978599</v>
      </c>
      <c r="AW137">
        <v>1691.6987984755301</v>
      </c>
      <c r="AX137">
        <v>1269.99245875319</v>
      </c>
      <c r="AY137">
        <v>1498.07857279264</v>
      </c>
      <c r="AZ137">
        <v>2167.2521713688802</v>
      </c>
      <c r="BA137">
        <v>2102.8008524168899</v>
      </c>
    </row>
    <row r="138" spans="37:53" x14ac:dyDescent="0.25">
      <c r="AK138">
        <v>1987</v>
      </c>
      <c r="AL138" t="s">
        <v>4</v>
      </c>
      <c r="AM138">
        <v>2880.8062199819201</v>
      </c>
      <c r="AN138">
        <v>541.43998499779002</v>
      </c>
      <c r="AO138">
        <v>195.336377218579</v>
      </c>
      <c r="AP138">
        <v>2067.9932624521798</v>
      </c>
      <c r="AQ138">
        <v>2508.9062692161801</v>
      </c>
      <c r="AR138">
        <v>4638.2272875669896</v>
      </c>
      <c r="AS138">
        <v>936.41672137036699</v>
      </c>
      <c r="AT138">
        <v>1590.9430463230999</v>
      </c>
      <c r="AU138">
        <v>1025.6219306097801</v>
      </c>
      <c r="AV138">
        <v>1848.16125899503</v>
      </c>
      <c r="AW138">
        <v>1640.81673761912</v>
      </c>
      <c r="AX138">
        <v>1527.3610594654499</v>
      </c>
      <c r="AY138">
        <v>1650.4676065783899</v>
      </c>
      <c r="AZ138">
        <v>2268.47240485354</v>
      </c>
      <c r="BA138">
        <v>1353.57482661165</v>
      </c>
    </row>
    <row r="139" spans="37:53" x14ac:dyDescent="0.25">
      <c r="AK139">
        <v>1988</v>
      </c>
      <c r="AL139" t="s">
        <v>4</v>
      </c>
      <c r="AM139">
        <v>2683.6178738940498</v>
      </c>
      <c r="AN139">
        <v>769.64464703602198</v>
      </c>
      <c r="AO139">
        <v>172.50642340494201</v>
      </c>
      <c r="AP139">
        <v>2665.6957161238502</v>
      </c>
      <c r="AQ139">
        <v>2448.60428415965</v>
      </c>
      <c r="AR139">
        <v>4409.1021388812496</v>
      </c>
      <c r="AS139">
        <v>1038.80656665837</v>
      </c>
      <c r="AT139">
        <v>1768.3544383380899</v>
      </c>
      <c r="AU139">
        <v>1083.5227398525101</v>
      </c>
      <c r="AV139">
        <v>1764.133708608</v>
      </c>
      <c r="AW139">
        <v>1599.1856429683301</v>
      </c>
      <c r="AX139">
        <v>1537.1314691667801</v>
      </c>
      <c r="AY139">
        <v>1641.27034275759</v>
      </c>
      <c r="AZ139">
        <v>2370.1253518855301</v>
      </c>
      <c r="BA139">
        <v>1091.54176505654</v>
      </c>
    </row>
    <row r="140" spans="37:53" x14ac:dyDescent="0.25">
      <c r="AK140">
        <v>1989</v>
      </c>
      <c r="AL140" t="s">
        <v>4</v>
      </c>
      <c r="AM140">
        <v>1713.5905093599799</v>
      </c>
      <c r="AN140">
        <v>632.60617637157804</v>
      </c>
      <c r="AO140">
        <v>380.01175976720202</v>
      </c>
      <c r="AP140">
        <v>2330.7372224425098</v>
      </c>
      <c r="AQ140">
        <v>2511.66166902645</v>
      </c>
      <c r="AR140">
        <v>4615.9568514049597</v>
      </c>
      <c r="AS140">
        <v>1208.3385301388901</v>
      </c>
      <c r="AT140">
        <v>1775.02026963048</v>
      </c>
      <c r="AU140">
        <v>1387.3235459140701</v>
      </c>
      <c r="AV140">
        <v>1149.5100085855699</v>
      </c>
      <c r="AW140">
        <v>1770.9076106876701</v>
      </c>
      <c r="AX140">
        <v>1646.47528634217</v>
      </c>
      <c r="AY140">
        <v>2105.45920528851</v>
      </c>
      <c r="AZ140">
        <v>1898.1778676240399</v>
      </c>
      <c r="BA140">
        <v>2293.84679424758</v>
      </c>
    </row>
    <row r="141" spans="37:53" x14ac:dyDescent="0.25">
      <c r="AK141">
        <v>1990</v>
      </c>
      <c r="AL141" t="s">
        <v>4</v>
      </c>
      <c r="AM141">
        <v>2437.4989080672499</v>
      </c>
      <c r="AN141">
        <v>568.57329242831497</v>
      </c>
      <c r="AO141">
        <v>253.721305889219</v>
      </c>
      <c r="AP141">
        <v>2565.6457290442399</v>
      </c>
      <c r="AQ141">
        <v>2235.44292805642</v>
      </c>
      <c r="AR141">
        <v>4361.8136296223602</v>
      </c>
      <c r="AS141">
        <v>1139.16160238464</v>
      </c>
      <c r="AT141">
        <v>2978.9712514693701</v>
      </c>
      <c r="AU141">
        <v>1901.09238281904</v>
      </c>
      <c r="AV141">
        <v>1808.85867826156</v>
      </c>
      <c r="AW141">
        <v>2609.7875279951099</v>
      </c>
      <c r="AX141">
        <v>2423.19510791016</v>
      </c>
      <c r="AY141">
        <v>2487.9890552401198</v>
      </c>
      <c r="AZ141">
        <v>1850.3285809348899</v>
      </c>
      <c r="BA141">
        <v>1335.4129527556199</v>
      </c>
    </row>
    <row r="142" spans="37:53" x14ac:dyDescent="0.25">
      <c r="AK142">
        <v>1991</v>
      </c>
      <c r="AL142" t="s">
        <v>4</v>
      </c>
      <c r="AM142">
        <v>1835.7507113762899</v>
      </c>
      <c r="AN142">
        <v>365.74170345680102</v>
      </c>
      <c r="AO142">
        <v>300.24452317769902</v>
      </c>
      <c r="AP142">
        <v>1772.4768362181301</v>
      </c>
      <c r="AQ142">
        <v>2379.1451722700699</v>
      </c>
      <c r="AR142">
        <v>3711.3333618481802</v>
      </c>
      <c r="AS142">
        <v>1145.9574956128899</v>
      </c>
      <c r="AT142">
        <v>1566.17190240881</v>
      </c>
      <c r="AU142">
        <v>1706.1838905198799</v>
      </c>
      <c r="AV142">
        <v>1440.6238068748701</v>
      </c>
      <c r="AW142">
        <v>1905.91479037415</v>
      </c>
      <c r="AX142">
        <v>2119.5094663520899</v>
      </c>
      <c r="AY142">
        <v>2064.3907730235701</v>
      </c>
      <c r="AZ142">
        <v>1949.0339129516899</v>
      </c>
      <c r="BA142">
        <v>1339.5048709037301</v>
      </c>
    </row>
    <row r="143" spans="37:53" x14ac:dyDescent="0.25">
      <c r="AK143">
        <v>1992</v>
      </c>
      <c r="AL143" t="s">
        <v>4</v>
      </c>
      <c r="AM143">
        <v>1987.0573533955401</v>
      </c>
      <c r="AN143">
        <v>466.88559309839002</v>
      </c>
      <c r="AO143">
        <v>370.114800430598</v>
      </c>
      <c r="AP143">
        <v>2217.9744665308899</v>
      </c>
      <c r="AQ143">
        <v>2398.8632748877699</v>
      </c>
      <c r="AR143">
        <v>3283.36644686099</v>
      </c>
      <c r="AS143">
        <v>986.07147821594594</v>
      </c>
      <c r="AT143">
        <v>1571.2612825076301</v>
      </c>
      <c r="AU143">
        <v>1466.1712383338599</v>
      </c>
      <c r="AV143">
        <v>1209.82764505669</v>
      </c>
      <c r="AW143">
        <v>2631.4378546080302</v>
      </c>
      <c r="AX143">
        <v>1497.63818433446</v>
      </c>
      <c r="AY143">
        <v>1836.3675285362999</v>
      </c>
      <c r="AZ143">
        <v>2254.61957718028</v>
      </c>
      <c r="BA143">
        <v>1411.9680585116801</v>
      </c>
    </row>
    <row r="144" spans="37:53" x14ac:dyDescent="0.25">
      <c r="AK144">
        <v>1993</v>
      </c>
      <c r="AL144" t="s">
        <v>4</v>
      </c>
      <c r="AM144">
        <v>2430.8688909311099</v>
      </c>
      <c r="AN144">
        <v>492.36045376708398</v>
      </c>
      <c r="AO144">
        <v>440.34698915719002</v>
      </c>
      <c r="AP144">
        <v>2980.6878176952901</v>
      </c>
      <c r="AQ144">
        <v>2199.9171417367702</v>
      </c>
      <c r="AR144">
        <v>2670.9519147925698</v>
      </c>
      <c r="AS144">
        <v>1013.37631660536</v>
      </c>
      <c r="AT144">
        <v>1471.1022821629399</v>
      </c>
      <c r="AU144">
        <v>1333.94537345545</v>
      </c>
      <c r="AV144">
        <v>1197.76864165589</v>
      </c>
      <c r="AW144">
        <v>2091.1865854385001</v>
      </c>
      <c r="AX144">
        <v>1402.5000616607699</v>
      </c>
      <c r="AY144">
        <v>1453.7478227516101</v>
      </c>
      <c r="AZ144">
        <v>3275.7452698090201</v>
      </c>
      <c r="BA144">
        <v>2263.8534185643398</v>
      </c>
    </row>
    <row r="145" spans="37:53" x14ac:dyDescent="0.25">
      <c r="AK145">
        <v>1994</v>
      </c>
      <c r="AL145" t="s">
        <v>4</v>
      </c>
      <c r="AM145">
        <v>2917.3080708647099</v>
      </c>
      <c r="AN145">
        <v>751.14003798784802</v>
      </c>
      <c r="AO145">
        <v>522.63692464752501</v>
      </c>
      <c r="AP145">
        <v>2700.4222529980998</v>
      </c>
      <c r="AQ145">
        <v>1953.6362864989401</v>
      </c>
      <c r="AR145">
        <v>2801.1897798397899</v>
      </c>
      <c r="AS145">
        <v>850.323573813596</v>
      </c>
      <c r="AT145">
        <v>1880.3245704232199</v>
      </c>
      <c r="AU145">
        <v>1605.5784698591201</v>
      </c>
      <c r="AV145">
        <v>1312.2353974228199</v>
      </c>
      <c r="AW145">
        <v>2418.9821253475402</v>
      </c>
      <c r="AX145">
        <v>1620.2233810049399</v>
      </c>
      <c r="AY145">
        <v>1629.7366419227999</v>
      </c>
      <c r="AZ145">
        <v>2260.5226140684099</v>
      </c>
      <c r="BA145">
        <v>2305.69874155977</v>
      </c>
    </row>
    <row r="146" spans="37:53" x14ac:dyDescent="0.25">
      <c r="AK146">
        <v>1995</v>
      </c>
      <c r="AL146" t="s">
        <v>4</v>
      </c>
      <c r="AM146">
        <v>2878.2439370136499</v>
      </c>
      <c r="AN146">
        <v>874.64955404887303</v>
      </c>
      <c r="AO146">
        <v>628.84380500963903</v>
      </c>
      <c r="AP146">
        <v>1393.1895277168501</v>
      </c>
      <c r="AQ146">
        <v>2140.8078152072799</v>
      </c>
      <c r="AR146">
        <v>3211.1952671486101</v>
      </c>
      <c r="AS146">
        <v>853.952741647023</v>
      </c>
      <c r="AT146">
        <v>1922.8673898196</v>
      </c>
      <c r="AU146">
        <v>1431.03189618493</v>
      </c>
      <c r="AV146">
        <v>1554.9589299096201</v>
      </c>
      <c r="AW146">
        <v>1010.39553265493</v>
      </c>
      <c r="AX146">
        <v>1453.76038912223</v>
      </c>
      <c r="AY146">
        <v>1677.66956094999</v>
      </c>
      <c r="AZ146">
        <v>2005.68671822959</v>
      </c>
      <c r="BA146">
        <v>2458.1056981316101</v>
      </c>
    </row>
    <row r="147" spans="37:53" x14ac:dyDescent="0.25">
      <c r="AK147">
        <v>1996</v>
      </c>
      <c r="AL147" t="s">
        <v>4</v>
      </c>
      <c r="AM147">
        <v>2561.1799550871601</v>
      </c>
      <c r="AN147">
        <v>708.55480709064204</v>
      </c>
      <c r="AO147">
        <v>560.51039488287699</v>
      </c>
      <c r="AP147">
        <v>1953.7856880791701</v>
      </c>
      <c r="AQ147">
        <v>1979.7889803401599</v>
      </c>
      <c r="AR147">
        <v>3467.4285905236302</v>
      </c>
      <c r="AS147">
        <v>1174.4479710697599</v>
      </c>
      <c r="AT147">
        <v>2178.8060318037201</v>
      </c>
      <c r="AU147">
        <v>1720.2117300366899</v>
      </c>
      <c r="AV147">
        <v>1592.91313907617</v>
      </c>
      <c r="AW147">
        <v>964.74259308015701</v>
      </c>
      <c r="AX147">
        <v>1444.7472760380101</v>
      </c>
      <c r="AY147">
        <v>2048.5659456505</v>
      </c>
      <c r="AZ147">
        <v>2107.0057265288701</v>
      </c>
      <c r="BA147">
        <v>1987.9710384949501</v>
      </c>
    </row>
    <row r="148" spans="37:53" x14ac:dyDescent="0.25">
      <c r="AK148">
        <v>1997</v>
      </c>
      <c r="AL148" t="s">
        <v>4</v>
      </c>
      <c r="AM148">
        <v>2628.9928033112201</v>
      </c>
      <c r="AN148">
        <v>721.60215554026604</v>
      </c>
      <c r="AO148">
        <v>690.94398115241404</v>
      </c>
      <c r="AP148">
        <v>2565.2219281952698</v>
      </c>
      <c r="AQ148">
        <v>1680.4322649631799</v>
      </c>
      <c r="AR148">
        <v>3084.74239293043</v>
      </c>
      <c r="AS148">
        <v>1283.78639098897</v>
      </c>
      <c r="AT148">
        <v>2402.31464114337</v>
      </c>
      <c r="AU148">
        <v>2255.9516093238099</v>
      </c>
      <c r="AV148">
        <v>1647.2692893278399</v>
      </c>
      <c r="AW148">
        <v>1196.3245112033001</v>
      </c>
      <c r="AX148">
        <v>1363.3778711774701</v>
      </c>
      <c r="AY148">
        <v>2100.27004820702</v>
      </c>
      <c r="AZ148">
        <v>2485.7969744085599</v>
      </c>
      <c r="BA148">
        <v>2271.7698927593801</v>
      </c>
    </row>
    <row r="149" spans="37:53" x14ac:dyDescent="0.25">
      <c r="AK149">
        <v>1998</v>
      </c>
      <c r="AL149" t="s">
        <v>4</v>
      </c>
      <c r="AM149">
        <v>2641.6622181646198</v>
      </c>
      <c r="AN149">
        <v>766.89041275661998</v>
      </c>
      <c r="AO149">
        <v>540.21947625187101</v>
      </c>
      <c r="AP149">
        <v>2431.0686962238801</v>
      </c>
      <c r="AQ149">
        <v>2938.7053233398301</v>
      </c>
      <c r="AR149">
        <v>3503.2879857087701</v>
      </c>
      <c r="AS149">
        <v>1463.8916987044199</v>
      </c>
      <c r="AT149">
        <v>2754.4001554942802</v>
      </c>
      <c r="AU149">
        <v>2386.5620672597402</v>
      </c>
      <c r="AV149">
        <v>1782.67507429022</v>
      </c>
      <c r="AW149">
        <v>691.12163507538196</v>
      </c>
      <c r="AX149">
        <v>2030.8183818920199</v>
      </c>
      <c r="AY149">
        <v>1226.74933123043</v>
      </c>
      <c r="AZ149">
        <v>2592.5877606060499</v>
      </c>
      <c r="BA149">
        <v>1350.9228574563101</v>
      </c>
    </row>
    <row r="150" spans="37:53" x14ac:dyDescent="0.25">
      <c r="AK150">
        <v>1999</v>
      </c>
      <c r="AL150" t="s">
        <v>4</v>
      </c>
      <c r="AM150">
        <v>1568.6374243233499</v>
      </c>
      <c r="AN150">
        <v>780.76023016295403</v>
      </c>
      <c r="AO150">
        <v>459.05360261299001</v>
      </c>
      <c r="AP150">
        <v>1675.1185657241199</v>
      </c>
      <c r="AQ150">
        <v>3097.2865053608398</v>
      </c>
      <c r="AR150">
        <v>3359.9484226590198</v>
      </c>
      <c r="AS150">
        <v>1427.9619318438399</v>
      </c>
      <c r="AT150">
        <v>2048.5697375528298</v>
      </c>
      <c r="AU150">
        <v>1653.62912949577</v>
      </c>
      <c r="AV150">
        <v>1241.1782264654</v>
      </c>
      <c r="AW150">
        <v>348.51970301652898</v>
      </c>
      <c r="AX150">
        <v>1218.52067383181</v>
      </c>
      <c r="AY150">
        <v>865.78836210219401</v>
      </c>
      <c r="AZ150">
        <v>2889.5203225605501</v>
      </c>
      <c r="BA150">
        <v>1081.49214002493</v>
      </c>
    </row>
    <row r="151" spans="37:53" x14ac:dyDescent="0.25">
      <c r="AK151">
        <v>2000</v>
      </c>
      <c r="AL151" t="s">
        <v>4</v>
      </c>
      <c r="AM151">
        <v>1854.44287350589</v>
      </c>
      <c r="AN151">
        <v>680.89873864256003</v>
      </c>
      <c r="AO151">
        <v>483.62525539377702</v>
      </c>
      <c r="AP151">
        <v>3103.3004090537202</v>
      </c>
      <c r="AQ151">
        <v>2306.57601245873</v>
      </c>
      <c r="AR151">
        <v>3846.56196098489</v>
      </c>
      <c r="AS151">
        <v>1216.7152727904199</v>
      </c>
      <c r="AT151">
        <v>1803.7140061320399</v>
      </c>
      <c r="AU151">
        <v>1792.3540070966601</v>
      </c>
      <c r="AV151">
        <v>1342.0654479871901</v>
      </c>
      <c r="AW151">
        <v>439.88168158608102</v>
      </c>
      <c r="AX151">
        <v>1151.9465493078701</v>
      </c>
      <c r="AY151">
        <v>1273.5035089860301</v>
      </c>
      <c r="AZ151">
        <v>2694.6289927820599</v>
      </c>
      <c r="BA151">
        <v>1609.66868212242</v>
      </c>
    </row>
    <row r="152" spans="37:53" x14ac:dyDescent="0.25">
      <c r="AK152">
        <v>2001</v>
      </c>
      <c r="AL152" t="s">
        <v>4</v>
      </c>
      <c r="AM152">
        <v>1804.1286963623199</v>
      </c>
      <c r="AN152">
        <v>890.15614122772695</v>
      </c>
      <c r="AO152">
        <v>650.42434742494299</v>
      </c>
      <c r="AP152">
        <v>2567.3311935028901</v>
      </c>
      <c r="AQ152">
        <v>1911.2786200071901</v>
      </c>
      <c r="AR152">
        <v>3027.7916013061599</v>
      </c>
      <c r="AS152">
        <v>1270.39440982525</v>
      </c>
      <c r="AT152">
        <v>1991.3424857750399</v>
      </c>
      <c r="AU152">
        <v>2283.2112087790001</v>
      </c>
      <c r="AV152">
        <v>1378.89056875404</v>
      </c>
      <c r="AW152">
        <v>369.75001439962602</v>
      </c>
      <c r="AX152">
        <v>1409.4425196110899</v>
      </c>
      <c r="AY152">
        <v>1746.66582199391</v>
      </c>
      <c r="AZ152">
        <v>2557.1577960039199</v>
      </c>
      <c r="BA152">
        <v>1608.2401182614201</v>
      </c>
    </row>
    <row r="153" spans="37:53" x14ac:dyDescent="0.25">
      <c r="AK153">
        <v>2002</v>
      </c>
      <c r="AL153" t="s">
        <v>4</v>
      </c>
      <c r="AM153">
        <v>1696.62967894178</v>
      </c>
      <c r="AN153">
        <v>872.81612057623795</v>
      </c>
      <c r="AO153">
        <v>901.89595881492596</v>
      </c>
      <c r="AP153">
        <v>2288.5698233682301</v>
      </c>
      <c r="AQ153">
        <v>2430.70644545818</v>
      </c>
      <c r="AR153">
        <v>3762.85296809293</v>
      </c>
      <c r="AS153">
        <v>714.21250130049202</v>
      </c>
      <c r="AT153">
        <v>1980.7386680913801</v>
      </c>
      <c r="AU153">
        <v>2093.0901895246502</v>
      </c>
      <c r="AV153">
        <v>1416.03613197155</v>
      </c>
      <c r="AW153">
        <v>661.11333996862902</v>
      </c>
      <c r="AX153">
        <v>1398.9691816951099</v>
      </c>
      <c r="AY153">
        <v>1968.19425406808</v>
      </c>
      <c r="AZ153">
        <v>1851.5346383546</v>
      </c>
      <c r="BA153">
        <v>1962.79076182779</v>
      </c>
    </row>
    <row r="154" spans="37:53" x14ac:dyDescent="0.25">
      <c r="AK154">
        <v>2003</v>
      </c>
      <c r="AL154" t="s">
        <v>4</v>
      </c>
      <c r="AM154">
        <v>1588.1127855014799</v>
      </c>
      <c r="AN154">
        <v>938.22942033148797</v>
      </c>
      <c r="AO154">
        <v>1108.5734855129699</v>
      </c>
      <c r="AP154">
        <v>2404.78864535807</v>
      </c>
      <c r="AQ154">
        <v>2492.6843759476201</v>
      </c>
      <c r="AR154">
        <v>3887.5751389182401</v>
      </c>
      <c r="AS154">
        <v>787.157141124193</v>
      </c>
      <c r="AT154">
        <v>2170.9815811406902</v>
      </c>
      <c r="AU154">
        <v>2209.3564495635601</v>
      </c>
      <c r="AV154">
        <v>1502.5910936483999</v>
      </c>
      <c r="AW154">
        <v>696.54645872978404</v>
      </c>
      <c r="AX154">
        <v>1386.8892238712999</v>
      </c>
      <c r="AY154">
        <v>1922.70476841748</v>
      </c>
      <c r="AZ154">
        <v>1796.1853332757601</v>
      </c>
      <c r="BA154">
        <v>2183.72806554507</v>
      </c>
    </row>
    <row r="155" spans="37:53" x14ac:dyDescent="0.25">
      <c r="AK155">
        <v>2004</v>
      </c>
      <c r="AL155" t="s">
        <v>4</v>
      </c>
      <c r="AM155">
        <v>1991.3754724979001</v>
      </c>
      <c r="AN155">
        <v>1047.21064116599</v>
      </c>
      <c r="AO155">
        <v>1378.3313652617001</v>
      </c>
      <c r="AP155">
        <v>2502.0397875426002</v>
      </c>
      <c r="AQ155">
        <v>2599.9167506916801</v>
      </c>
      <c r="AR155">
        <v>3201.0491795145699</v>
      </c>
      <c r="AS155">
        <v>1002.69113167197</v>
      </c>
      <c r="AT155">
        <v>1647.82817866092</v>
      </c>
      <c r="AU155">
        <v>2446.6205223369502</v>
      </c>
      <c r="AV155">
        <v>1655.70760719539</v>
      </c>
      <c r="AW155">
        <v>870.39664184363198</v>
      </c>
      <c r="AX155">
        <v>1302.60365133803</v>
      </c>
      <c r="AY155">
        <v>1636.5598387328</v>
      </c>
      <c r="AZ155">
        <v>1994.9911314829201</v>
      </c>
      <c r="BA155">
        <v>2626.8476076084198</v>
      </c>
    </row>
    <row r="156" spans="37:53" x14ac:dyDescent="0.25">
      <c r="AK156">
        <v>2005</v>
      </c>
      <c r="AL156" t="s">
        <v>4</v>
      </c>
      <c r="AM156">
        <v>2551.4356771535199</v>
      </c>
      <c r="AN156">
        <v>887.24388483784901</v>
      </c>
      <c r="AO156">
        <v>1519.7115169734</v>
      </c>
      <c r="AP156">
        <v>1723.3143669413701</v>
      </c>
      <c r="AQ156">
        <v>2993.9718003283601</v>
      </c>
      <c r="AR156">
        <v>3278.7467348638902</v>
      </c>
      <c r="AS156">
        <v>959.72985213412596</v>
      </c>
      <c r="AT156">
        <v>2076.1463237067801</v>
      </c>
      <c r="AU156">
        <v>2598.6035492545202</v>
      </c>
      <c r="AV156">
        <v>1975.5088588009501</v>
      </c>
      <c r="AW156">
        <v>1116.2287142877101</v>
      </c>
      <c r="AX156">
        <v>1382.0362706108201</v>
      </c>
      <c r="AY156">
        <v>1743.3563300625499</v>
      </c>
      <c r="AZ156">
        <v>2133.3550118135799</v>
      </c>
      <c r="BA156">
        <v>2314.7320016776798</v>
      </c>
    </row>
    <row r="157" spans="37:53" x14ac:dyDescent="0.25">
      <c r="AK157">
        <v>2006</v>
      </c>
      <c r="AL157" t="s">
        <v>4</v>
      </c>
      <c r="AM157">
        <v>2064.5918600861401</v>
      </c>
      <c r="AN157">
        <v>766.00825353949199</v>
      </c>
      <c r="AO157">
        <v>1480.9719096434601</v>
      </c>
      <c r="AP157">
        <v>1443.7050809495099</v>
      </c>
      <c r="AQ157">
        <v>3540.0410289153701</v>
      </c>
      <c r="AR157">
        <v>3946.5189569219601</v>
      </c>
      <c r="AS157">
        <v>1166.6656177482901</v>
      </c>
      <c r="AT157">
        <v>1973.30377491739</v>
      </c>
      <c r="AU157">
        <v>2345.95541141576</v>
      </c>
      <c r="AV157">
        <v>1735.9922640949401</v>
      </c>
      <c r="AW157">
        <v>1014.6540180455301</v>
      </c>
      <c r="AX157">
        <v>1611.89073688949</v>
      </c>
      <c r="AY157">
        <v>696.54785673851495</v>
      </c>
      <c r="AZ157">
        <v>2176.66086751685</v>
      </c>
      <c r="BA157">
        <v>1895.36883140239</v>
      </c>
    </row>
    <row r="158" spans="37:53" x14ac:dyDescent="0.25">
      <c r="AK158">
        <v>2007</v>
      </c>
      <c r="AL158" t="s">
        <v>4</v>
      </c>
      <c r="AM158">
        <v>2014.26825816461</v>
      </c>
      <c r="AN158">
        <v>805.48676346156299</v>
      </c>
      <c r="AO158">
        <v>1625.1568752762901</v>
      </c>
      <c r="AP158">
        <v>1214.7467508336899</v>
      </c>
      <c r="AQ158">
        <v>3045.9233001647599</v>
      </c>
      <c r="AR158">
        <v>4731.2284832097403</v>
      </c>
      <c r="AS158">
        <v>1196.6954736054199</v>
      </c>
      <c r="AT158">
        <v>2444.2671552801398</v>
      </c>
      <c r="AU158">
        <v>2437.1800364129099</v>
      </c>
      <c r="AV158">
        <v>2358.7416935158699</v>
      </c>
      <c r="AW158">
        <v>841.09988291539798</v>
      </c>
      <c r="AX158">
        <v>1601.3293244234701</v>
      </c>
      <c r="AY158">
        <v>657.89466519769098</v>
      </c>
      <c r="AZ158">
        <v>3063.3166273603902</v>
      </c>
      <c r="BA158">
        <v>2352.26677052586</v>
      </c>
    </row>
    <row r="159" spans="37:53" x14ac:dyDescent="0.25">
      <c r="AK159">
        <v>2008</v>
      </c>
      <c r="AL159" t="s">
        <v>4</v>
      </c>
      <c r="AM159">
        <v>1404.478212599</v>
      </c>
      <c r="AN159">
        <v>828.35504470557396</v>
      </c>
      <c r="AO159">
        <v>1401.8377039736499</v>
      </c>
      <c r="AP159">
        <v>1027.3196472797799</v>
      </c>
      <c r="AQ159">
        <v>3262.5974689343002</v>
      </c>
      <c r="AR159">
        <v>3505.2210076685201</v>
      </c>
      <c r="AS159">
        <v>1673.84339326603</v>
      </c>
      <c r="AT159">
        <v>2716.25870740558</v>
      </c>
      <c r="AU159">
        <v>2224.1948199849899</v>
      </c>
      <c r="AV159">
        <v>2957.8600629965099</v>
      </c>
      <c r="AW159">
        <v>983.72444146833902</v>
      </c>
      <c r="AX159">
        <v>1759.52890346803</v>
      </c>
      <c r="AY159">
        <v>999.57587498959197</v>
      </c>
      <c r="AZ159">
        <v>2953.9123533759798</v>
      </c>
      <c r="BA159">
        <v>2215.0602969110801</v>
      </c>
    </row>
    <row r="160" spans="37:53" x14ac:dyDescent="0.25">
      <c r="AK160">
        <v>2009</v>
      </c>
      <c r="AL160" t="s">
        <v>4</v>
      </c>
      <c r="AM160">
        <v>1349.9046641356899</v>
      </c>
      <c r="AN160">
        <v>921.368806718938</v>
      </c>
      <c r="AO160">
        <v>1968.8314036157401</v>
      </c>
      <c r="AP160">
        <v>1170.44809530321</v>
      </c>
      <c r="AQ160">
        <v>3289.5983833672099</v>
      </c>
      <c r="AR160">
        <v>3222.79873961464</v>
      </c>
      <c r="AS160">
        <v>1369.6963836940399</v>
      </c>
      <c r="AT160">
        <v>2280.02217807635</v>
      </c>
      <c r="AU160">
        <v>2130.00076161168</v>
      </c>
      <c r="AV160">
        <v>3045.0612502822</v>
      </c>
      <c r="AW160">
        <v>950.80284382135505</v>
      </c>
      <c r="AX160">
        <v>1524.43111590893</v>
      </c>
      <c r="AY160">
        <v>1042.69711500058</v>
      </c>
      <c r="AZ160">
        <v>3139.4339521801799</v>
      </c>
      <c r="BA160">
        <v>1887.65555542019</v>
      </c>
    </row>
    <row r="161" spans="37:53" x14ac:dyDescent="0.25">
      <c r="AK161">
        <v>2010</v>
      </c>
      <c r="AL161" t="s">
        <v>4</v>
      </c>
      <c r="AM161">
        <v>1178.8559397220099</v>
      </c>
      <c r="AN161">
        <v>919.63684668901305</v>
      </c>
      <c r="AO161">
        <v>2034.8507165938699</v>
      </c>
      <c r="AP161">
        <v>1304.3053892466301</v>
      </c>
      <c r="AQ161">
        <v>2826.9347546448398</v>
      </c>
      <c r="AR161">
        <v>3860.4644509548202</v>
      </c>
      <c r="AS161">
        <v>1402.17605350244</v>
      </c>
      <c r="AT161">
        <v>2063.7750459962099</v>
      </c>
      <c r="AU161">
        <v>2219.4221124256601</v>
      </c>
      <c r="AV161">
        <v>2539.1294304108801</v>
      </c>
      <c r="AW161">
        <v>952.66910693722002</v>
      </c>
      <c r="AX161">
        <v>1267.5092339640501</v>
      </c>
      <c r="AY161">
        <v>1147.5295988422299</v>
      </c>
      <c r="AZ161">
        <v>2962.9684057485902</v>
      </c>
      <c r="BA161">
        <v>2360.84987811562</v>
      </c>
    </row>
    <row r="162" spans="37:53" x14ac:dyDescent="0.25">
      <c r="AK162">
        <v>2011</v>
      </c>
      <c r="AL162" t="s">
        <v>4</v>
      </c>
      <c r="AM162">
        <v>1239.3457354705599</v>
      </c>
      <c r="AN162">
        <v>802.62194512075496</v>
      </c>
      <c r="AO162">
        <v>1925.2022214797501</v>
      </c>
      <c r="AP162">
        <v>870.11906328313103</v>
      </c>
      <c r="AQ162">
        <v>2846.5748860744702</v>
      </c>
      <c r="AR162">
        <v>4075.3974548279698</v>
      </c>
      <c r="AS162">
        <v>1496.6095012359699</v>
      </c>
      <c r="AT162">
        <v>2411.0542377463898</v>
      </c>
      <c r="AU162">
        <v>2294.6494334714598</v>
      </c>
      <c r="AV162">
        <v>2706.9121551018802</v>
      </c>
      <c r="AW162">
        <v>1024.66652515994</v>
      </c>
      <c r="AX162">
        <v>1386.47403726939</v>
      </c>
      <c r="AY162">
        <v>1107.6971099679099</v>
      </c>
      <c r="AZ162">
        <v>3117.3538054267601</v>
      </c>
      <c r="BA162">
        <v>2151.0381854890302</v>
      </c>
    </row>
    <row r="163" spans="37:53" x14ac:dyDescent="0.25">
      <c r="AK163">
        <v>2012</v>
      </c>
      <c r="AL163" t="s">
        <v>4</v>
      </c>
      <c r="AM163">
        <v>1980.5266105872599</v>
      </c>
      <c r="AN163">
        <v>959.31421942605596</v>
      </c>
      <c r="AO163">
        <v>1799.9491214959801</v>
      </c>
      <c r="AP163">
        <v>1153.96887103881</v>
      </c>
      <c r="AQ163">
        <v>3313.7996863564399</v>
      </c>
      <c r="AR163">
        <v>4337.0314901337797</v>
      </c>
      <c r="AS163">
        <v>1716.55083211746</v>
      </c>
      <c r="AT163">
        <v>2857.5257617817501</v>
      </c>
      <c r="AU163">
        <v>2167.6426964684601</v>
      </c>
      <c r="AV163">
        <v>3083.5988532045299</v>
      </c>
      <c r="AW163">
        <v>1241.2273327001701</v>
      </c>
      <c r="AX163">
        <v>1679.2260598886101</v>
      </c>
      <c r="AY163">
        <v>1658.1763335344299</v>
      </c>
      <c r="AZ163">
        <v>2538.35821025513</v>
      </c>
      <c r="BA163">
        <v>2123.65106250483</v>
      </c>
    </row>
    <row r="164" spans="37:53" x14ac:dyDescent="0.25">
      <c r="AK164">
        <v>2013</v>
      </c>
      <c r="AL164" t="s">
        <v>4</v>
      </c>
      <c r="AM164">
        <v>2260.3080558565398</v>
      </c>
      <c r="AN164">
        <v>1038.53764632722</v>
      </c>
      <c r="AO164">
        <v>1748.5787409022801</v>
      </c>
      <c r="AP164">
        <v>1536.43452882773</v>
      </c>
      <c r="AQ164">
        <v>3189.0534823473299</v>
      </c>
      <c r="AR164">
        <v>4865.4244408412096</v>
      </c>
      <c r="AS164">
        <v>1940.94631306321</v>
      </c>
      <c r="AT164">
        <v>2566.8712643384001</v>
      </c>
      <c r="AU164">
        <v>1881.1102827458801</v>
      </c>
      <c r="AV164">
        <v>2809.9344029910499</v>
      </c>
      <c r="AW164">
        <v>1457.6509374644299</v>
      </c>
      <c r="AX164">
        <v>1514.9626855182401</v>
      </c>
      <c r="AY164">
        <v>1340.20896464925</v>
      </c>
      <c r="AZ164">
        <v>2686.7650931400799</v>
      </c>
      <c r="BA164">
        <v>2176.0361900920202</v>
      </c>
    </row>
    <row r="165" spans="37:53" x14ac:dyDescent="0.25">
      <c r="AK165">
        <v>2014</v>
      </c>
      <c r="AL165" t="s">
        <v>4</v>
      </c>
      <c r="AM165">
        <v>2386.34246993325</v>
      </c>
      <c r="AN165">
        <v>992.630181198846</v>
      </c>
      <c r="AO165">
        <v>1657.2520141438899</v>
      </c>
      <c r="AP165">
        <v>2295.1382652883599</v>
      </c>
      <c r="AQ165">
        <v>3515.5669759935499</v>
      </c>
      <c r="AR165">
        <v>4764.5120865781901</v>
      </c>
      <c r="AS165">
        <v>2233.3469077034301</v>
      </c>
      <c r="AT165">
        <v>2520.9019098347499</v>
      </c>
      <c r="AU165">
        <v>2158.6621397089102</v>
      </c>
      <c r="AV165">
        <v>2878.8084812134998</v>
      </c>
      <c r="AW165">
        <v>1817.5041056247901</v>
      </c>
      <c r="AX165">
        <v>1580.6250224647299</v>
      </c>
      <c r="AY165">
        <v>1079.37010728477</v>
      </c>
      <c r="AZ165">
        <v>3007.45769312128</v>
      </c>
      <c r="BA165">
        <v>2217.9773819288698</v>
      </c>
    </row>
    <row r="166" spans="37:53" x14ac:dyDescent="0.25">
      <c r="AK166">
        <v>2015</v>
      </c>
      <c r="AL166" t="s">
        <v>4</v>
      </c>
      <c r="AM166">
        <v>2513.75667150343</v>
      </c>
      <c r="AN166">
        <v>817.80683321187996</v>
      </c>
      <c r="AO166">
        <v>1628.8052068249001</v>
      </c>
      <c r="AP166">
        <v>2462.9923041326001</v>
      </c>
      <c r="AQ166">
        <v>4357.0074986587797</v>
      </c>
      <c r="AR166">
        <v>4373.1572923759404</v>
      </c>
      <c r="AS166">
        <v>2342.2725223479601</v>
      </c>
      <c r="AT166">
        <v>1897.8609406155599</v>
      </c>
      <c r="AU166">
        <v>1852.86516567525</v>
      </c>
      <c r="AV166">
        <v>2371.4450375699298</v>
      </c>
      <c r="AW166">
        <v>1721.1607266375199</v>
      </c>
      <c r="AX166">
        <v>1248.8943047482501</v>
      </c>
      <c r="AY166">
        <v>1330.83558942748</v>
      </c>
      <c r="AZ166">
        <v>3176.71496830654</v>
      </c>
      <c r="BA166">
        <v>1778.8449073588099</v>
      </c>
    </row>
    <row r="167" spans="37:53" x14ac:dyDescent="0.25">
      <c r="AK167">
        <v>2016</v>
      </c>
      <c r="AL167" t="s">
        <v>4</v>
      </c>
      <c r="AM167">
        <v>2524.0510423107098</v>
      </c>
      <c r="AN167">
        <v>722.04700506001404</v>
      </c>
      <c r="AO167">
        <v>1391.0240279007301</v>
      </c>
      <c r="AP167">
        <v>2416.7643965535599</v>
      </c>
      <c r="AQ167">
        <v>3116.4644331129002</v>
      </c>
      <c r="AR167">
        <v>4486.8879729841401</v>
      </c>
      <c r="AS167">
        <v>1991.81749458426</v>
      </c>
      <c r="AT167">
        <v>1422.6249942439299</v>
      </c>
      <c r="AU167">
        <v>1989.0601187122099</v>
      </c>
      <c r="AV167">
        <v>2014.3342316103401</v>
      </c>
      <c r="AW167">
        <v>968.64363434182599</v>
      </c>
      <c r="AX167">
        <v>1253.69387920796</v>
      </c>
      <c r="AY167">
        <v>953.54209270379897</v>
      </c>
      <c r="AZ167">
        <v>3245.0252845857099</v>
      </c>
      <c r="BA167">
        <v>1867.69824251307</v>
      </c>
    </row>
    <row r="168" spans="37:53" x14ac:dyDescent="0.25">
      <c r="AK168">
        <v>2017</v>
      </c>
      <c r="AL168" t="s">
        <v>4</v>
      </c>
      <c r="AM168">
        <v>2534.3454131179901</v>
      </c>
      <c r="AN168">
        <v>799.70277722703895</v>
      </c>
      <c r="AO168">
        <v>1162.5001800488999</v>
      </c>
      <c r="AP168">
        <v>2945.59025872865</v>
      </c>
      <c r="AQ168">
        <v>2726.7363461619002</v>
      </c>
      <c r="AR168">
        <v>5027.9541084561497</v>
      </c>
      <c r="AS168">
        <v>1877.9887962852699</v>
      </c>
      <c r="AT168">
        <v>3107.0568113896202</v>
      </c>
      <c r="AU168">
        <v>1998.87759575468</v>
      </c>
      <c r="AV168">
        <v>2198.91850797201</v>
      </c>
      <c r="AW168">
        <v>1616.1736513045701</v>
      </c>
      <c r="AX168">
        <v>1287.34810254494</v>
      </c>
      <c r="AY168">
        <v>864.11430162487602</v>
      </c>
      <c r="AZ168">
        <v>3637.4055166212402</v>
      </c>
      <c r="BA168">
        <v>2434.90763448197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67"/>
  <sheetViews>
    <sheetView workbookViewId="0">
      <selection activeCell="S1" sqref="S1:S1048576"/>
    </sheetView>
  </sheetViews>
  <sheetFormatPr defaultRowHeight="15" x14ac:dyDescent="0.25"/>
  <cols>
    <col min="2" max="2" width="12.42578125" customWidth="1"/>
    <col min="20" max="20" width="12.85546875" customWidth="1"/>
    <col min="38" max="38" width="13" customWidth="1"/>
  </cols>
  <sheetData>
    <row r="1" spans="1:53" x14ac:dyDescent="0.25">
      <c r="B1" t="s">
        <v>1</v>
      </c>
      <c r="C1" t="s">
        <v>169</v>
      </c>
      <c r="D1" t="s">
        <v>170</v>
      </c>
      <c r="E1" t="s">
        <v>171</v>
      </c>
      <c r="F1" t="s">
        <v>172</v>
      </c>
      <c r="G1" t="s">
        <v>173</v>
      </c>
      <c r="H1" t="s">
        <v>174</v>
      </c>
      <c r="I1" t="s">
        <v>175</v>
      </c>
      <c r="J1" t="s">
        <v>176</v>
      </c>
      <c r="K1" t="s">
        <v>177</v>
      </c>
      <c r="L1" t="s">
        <v>178</v>
      </c>
      <c r="M1" t="s">
        <v>179</v>
      </c>
      <c r="N1" t="s">
        <v>180</v>
      </c>
      <c r="O1" t="s">
        <v>181</v>
      </c>
      <c r="P1" t="s">
        <v>182</v>
      </c>
      <c r="Q1" t="s">
        <v>183</v>
      </c>
      <c r="T1" t="s">
        <v>1</v>
      </c>
      <c r="U1" t="s">
        <v>186</v>
      </c>
      <c r="V1" t="s">
        <v>187</v>
      </c>
      <c r="W1" t="s">
        <v>188</v>
      </c>
      <c r="X1" t="s">
        <v>189</v>
      </c>
      <c r="Y1" t="s">
        <v>190</v>
      </c>
      <c r="Z1" t="s">
        <v>191</v>
      </c>
      <c r="AA1" t="s">
        <v>192</v>
      </c>
      <c r="AB1" t="s">
        <v>193</v>
      </c>
      <c r="AC1" t="s">
        <v>194</v>
      </c>
      <c r="AD1" t="s">
        <v>195</v>
      </c>
      <c r="AE1" t="s">
        <v>196</v>
      </c>
      <c r="AF1" t="s">
        <v>197</v>
      </c>
      <c r="AG1" t="s">
        <v>198</v>
      </c>
      <c r="AH1" t="s">
        <v>199</v>
      </c>
      <c r="AI1" t="s">
        <v>200</v>
      </c>
      <c r="AL1" t="s">
        <v>1</v>
      </c>
      <c r="AM1" t="s">
        <v>201</v>
      </c>
      <c r="AN1" t="s">
        <v>202</v>
      </c>
      <c r="AO1" t="s">
        <v>203</v>
      </c>
      <c r="AP1" t="s">
        <v>204</v>
      </c>
      <c r="AQ1" t="s">
        <v>205</v>
      </c>
      <c r="AR1" t="s">
        <v>206</v>
      </c>
      <c r="AS1" t="s">
        <v>207</v>
      </c>
      <c r="AT1" t="s">
        <v>208</v>
      </c>
      <c r="AU1" t="s">
        <v>209</v>
      </c>
      <c r="AV1" t="s">
        <v>210</v>
      </c>
      <c r="AW1" t="s">
        <v>211</v>
      </c>
      <c r="AX1" t="s">
        <v>212</v>
      </c>
      <c r="AY1" t="s">
        <v>213</v>
      </c>
      <c r="AZ1" t="s">
        <v>214</v>
      </c>
      <c r="BA1" t="s">
        <v>215</v>
      </c>
    </row>
    <row r="2" spans="1:53" x14ac:dyDescent="0.25">
      <c r="A2">
        <v>1983</v>
      </c>
      <c r="B2" t="s">
        <v>2</v>
      </c>
      <c r="C2" t="s">
        <v>184</v>
      </c>
      <c r="D2" t="s">
        <v>184</v>
      </c>
      <c r="E2" t="s">
        <v>184</v>
      </c>
      <c r="F2">
        <v>0.43116618343582802</v>
      </c>
      <c r="G2" t="s">
        <v>184</v>
      </c>
      <c r="H2" t="s">
        <v>184</v>
      </c>
      <c r="I2" t="s">
        <v>184</v>
      </c>
      <c r="J2" t="s">
        <v>184</v>
      </c>
      <c r="K2">
        <v>0.96705696493125004</v>
      </c>
      <c r="L2" t="s">
        <v>184</v>
      </c>
      <c r="M2" t="s">
        <v>184</v>
      </c>
      <c r="N2">
        <v>1.0656323985123799</v>
      </c>
      <c r="O2" t="s">
        <v>184</v>
      </c>
      <c r="P2" t="s">
        <v>184</v>
      </c>
      <c r="Q2" t="s">
        <v>184</v>
      </c>
      <c r="S2">
        <v>1984</v>
      </c>
      <c r="T2" t="s">
        <v>3</v>
      </c>
      <c r="U2" t="s">
        <v>184</v>
      </c>
      <c r="V2" t="s">
        <v>184</v>
      </c>
      <c r="W2" t="s">
        <v>184</v>
      </c>
      <c r="X2" t="s">
        <v>184</v>
      </c>
      <c r="Y2" t="s">
        <v>184</v>
      </c>
      <c r="Z2" t="s">
        <v>184</v>
      </c>
      <c r="AA2" t="s">
        <v>184</v>
      </c>
      <c r="AB2">
        <v>1.0729731596389001</v>
      </c>
      <c r="AC2" t="s">
        <v>184</v>
      </c>
      <c r="AD2" t="s">
        <v>184</v>
      </c>
      <c r="AE2" t="s">
        <v>184</v>
      </c>
      <c r="AF2" t="s">
        <v>184</v>
      </c>
      <c r="AG2" t="s">
        <v>184</v>
      </c>
      <c r="AH2" t="s">
        <v>184</v>
      </c>
      <c r="AI2" t="s">
        <v>184</v>
      </c>
      <c r="AK2">
        <v>1852</v>
      </c>
      <c r="AL2" t="s">
        <v>4</v>
      </c>
      <c r="AM2" t="s">
        <v>184</v>
      </c>
      <c r="AN2" t="s">
        <v>184</v>
      </c>
      <c r="AO2" t="s">
        <v>184</v>
      </c>
      <c r="AP2" t="s">
        <v>184</v>
      </c>
      <c r="AQ2" t="s">
        <v>184</v>
      </c>
      <c r="AR2" t="s">
        <v>184</v>
      </c>
      <c r="AS2" t="s">
        <v>184</v>
      </c>
      <c r="AT2" t="s">
        <v>184</v>
      </c>
      <c r="AU2" t="s">
        <v>184</v>
      </c>
      <c r="AV2" t="s">
        <v>184</v>
      </c>
      <c r="AW2">
        <v>1.5798299980330299</v>
      </c>
      <c r="AX2" t="s">
        <v>184</v>
      </c>
      <c r="AY2" t="s">
        <v>184</v>
      </c>
      <c r="AZ2" t="s">
        <v>184</v>
      </c>
      <c r="BA2" t="s">
        <v>184</v>
      </c>
    </row>
    <row r="3" spans="1:53" x14ac:dyDescent="0.25">
      <c r="A3">
        <v>1984</v>
      </c>
      <c r="B3" t="s">
        <v>2</v>
      </c>
      <c r="C3" t="s">
        <v>184</v>
      </c>
      <c r="D3" t="s">
        <v>184</v>
      </c>
      <c r="E3" t="s">
        <v>184</v>
      </c>
      <c r="F3">
        <v>1.1872920364127699</v>
      </c>
      <c r="G3" t="s">
        <v>184</v>
      </c>
      <c r="H3">
        <v>1.10459870866968</v>
      </c>
      <c r="I3" t="s">
        <v>184</v>
      </c>
      <c r="J3" t="s">
        <v>184</v>
      </c>
      <c r="K3">
        <v>1.02814528837157</v>
      </c>
      <c r="L3" t="s">
        <v>184</v>
      </c>
      <c r="M3" t="s">
        <v>184</v>
      </c>
      <c r="N3">
        <v>0.99524879827772295</v>
      </c>
      <c r="O3" t="s">
        <v>184</v>
      </c>
      <c r="P3" t="s">
        <v>184</v>
      </c>
      <c r="Q3" t="s">
        <v>184</v>
      </c>
      <c r="S3">
        <v>1985</v>
      </c>
      <c r="T3" t="s">
        <v>3</v>
      </c>
      <c r="U3" t="s">
        <v>184</v>
      </c>
      <c r="V3" t="s">
        <v>184</v>
      </c>
      <c r="W3" t="s">
        <v>184</v>
      </c>
      <c r="X3" t="s">
        <v>184</v>
      </c>
      <c r="Y3" t="s">
        <v>184</v>
      </c>
      <c r="Z3" t="s">
        <v>184</v>
      </c>
      <c r="AA3" t="s">
        <v>184</v>
      </c>
      <c r="AB3">
        <v>0.413820309900782</v>
      </c>
      <c r="AC3">
        <v>0.78903118170604003</v>
      </c>
      <c r="AD3" t="s">
        <v>184</v>
      </c>
      <c r="AE3" t="s">
        <v>184</v>
      </c>
      <c r="AF3" t="s">
        <v>184</v>
      </c>
      <c r="AG3" t="s">
        <v>184</v>
      </c>
      <c r="AH3" t="s">
        <v>184</v>
      </c>
      <c r="AI3" t="s">
        <v>184</v>
      </c>
      <c r="AK3">
        <v>1853</v>
      </c>
      <c r="AL3" t="s">
        <v>4</v>
      </c>
      <c r="AM3" t="s">
        <v>184</v>
      </c>
      <c r="AN3" t="s">
        <v>184</v>
      </c>
      <c r="AO3" t="s">
        <v>184</v>
      </c>
      <c r="AP3" t="s">
        <v>184</v>
      </c>
      <c r="AQ3" t="s">
        <v>184</v>
      </c>
      <c r="AR3" t="s">
        <v>184</v>
      </c>
      <c r="AS3" t="s">
        <v>184</v>
      </c>
      <c r="AT3" t="s">
        <v>184</v>
      </c>
      <c r="AU3" t="s">
        <v>184</v>
      </c>
      <c r="AV3" t="s">
        <v>184</v>
      </c>
      <c r="AW3">
        <v>1.70355982207406</v>
      </c>
      <c r="AX3" t="s">
        <v>184</v>
      </c>
      <c r="AY3" t="s">
        <v>184</v>
      </c>
      <c r="AZ3" t="s">
        <v>184</v>
      </c>
      <c r="BA3" t="s">
        <v>184</v>
      </c>
    </row>
    <row r="4" spans="1:53" x14ac:dyDescent="0.25">
      <c r="A4">
        <v>1985</v>
      </c>
      <c r="B4" t="s">
        <v>2</v>
      </c>
      <c r="C4" t="s">
        <v>184</v>
      </c>
      <c r="D4">
        <v>0.73757387664225804</v>
      </c>
      <c r="E4" t="s">
        <v>184</v>
      </c>
      <c r="F4">
        <v>0.81191415307731196</v>
      </c>
      <c r="G4" t="s">
        <v>184</v>
      </c>
      <c r="H4">
        <v>0.86022405219136</v>
      </c>
      <c r="I4" t="s">
        <v>184</v>
      </c>
      <c r="J4" t="s">
        <v>184</v>
      </c>
      <c r="K4">
        <v>0.70412379927630198</v>
      </c>
      <c r="L4" t="s">
        <v>184</v>
      </c>
      <c r="M4" t="s">
        <v>184</v>
      </c>
      <c r="N4">
        <v>1.0014959687990499</v>
      </c>
      <c r="O4" t="s">
        <v>184</v>
      </c>
      <c r="P4">
        <v>1.1055806881855399</v>
      </c>
      <c r="Q4" t="s">
        <v>184</v>
      </c>
      <c r="S4">
        <v>1986</v>
      </c>
      <c r="T4" t="s">
        <v>3</v>
      </c>
      <c r="U4" t="s">
        <v>184</v>
      </c>
      <c r="V4" t="s">
        <v>184</v>
      </c>
      <c r="W4" t="s">
        <v>184</v>
      </c>
      <c r="X4" t="s">
        <v>184</v>
      </c>
      <c r="Y4" t="s">
        <v>184</v>
      </c>
      <c r="Z4" t="s">
        <v>184</v>
      </c>
      <c r="AA4" t="s">
        <v>184</v>
      </c>
      <c r="AB4">
        <v>0.95053978861116695</v>
      </c>
      <c r="AC4">
        <v>0.93142069532041905</v>
      </c>
      <c r="AD4" t="s">
        <v>184</v>
      </c>
      <c r="AE4" t="s">
        <v>184</v>
      </c>
      <c r="AF4" t="s">
        <v>184</v>
      </c>
      <c r="AG4" t="s">
        <v>184</v>
      </c>
      <c r="AH4" t="s">
        <v>184</v>
      </c>
      <c r="AI4" t="s">
        <v>184</v>
      </c>
      <c r="AK4">
        <v>1854</v>
      </c>
      <c r="AL4" t="s">
        <v>4</v>
      </c>
      <c r="AM4" t="s">
        <v>184</v>
      </c>
      <c r="AN4" t="s">
        <v>184</v>
      </c>
      <c r="AO4" t="s">
        <v>184</v>
      </c>
      <c r="AP4" t="s">
        <v>184</v>
      </c>
      <c r="AQ4" t="s">
        <v>184</v>
      </c>
      <c r="AR4" t="s">
        <v>184</v>
      </c>
      <c r="AS4" t="s">
        <v>184</v>
      </c>
      <c r="AT4" t="s">
        <v>184</v>
      </c>
      <c r="AU4" t="s">
        <v>184</v>
      </c>
      <c r="AV4" t="s">
        <v>184</v>
      </c>
      <c r="AW4">
        <v>1.47864775589639</v>
      </c>
      <c r="AX4" t="s">
        <v>184</v>
      </c>
      <c r="AY4" t="s">
        <v>184</v>
      </c>
      <c r="AZ4" t="s">
        <v>184</v>
      </c>
      <c r="BA4" t="s">
        <v>184</v>
      </c>
    </row>
    <row r="5" spans="1:53" x14ac:dyDescent="0.25">
      <c r="A5">
        <v>1986</v>
      </c>
      <c r="B5" t="s">
        <v>2</v>
      </c>
      <c r="C5" t="s">
        <v>184</v>
      </c>
      <c r="D5">
        <v>1.11045744806948</v>
      </c>
      <c r="E5">
        <v>0.71900976482521595</v>
      </c>
      <c r="F5">
        <v>1.1749987365713099</v>
      </c>
      <c r="G5" t="s">
        <v>184</v>
      </c>
      <c r="H5">
        <v>0.96428295171155598</v>
      </c>
      <c r="I5" t="s">
        <v>184</v>
      </c>
      <c r="J5" t="s">
        <v>184</v>
      </c>
      <c r="K5">
        <v>1.0418019889438499</v>
      </c>
      <c r="L5" t="s">
        <v>184</v>
      </c>
      <c r="M5" t="s">
        <v>184</v>
      </c>
      <c r="N5">
        <v>1.0368409946355801</v>
      </c>
      <c r="O5" t="s">
        <v>184</v>
      </c>
      <c r="P5">
        <v>1.0578270229504101</v>
      </c>
      <c r="Q5">
        <v>1.03000639543754</v>
      </c>
      <c r="S5">
        <v>1987</v>
      </c>
      <c r="T5" t="s">
        <v>3</v>
      </c>
      <c r="U5" t="s">
        <v>184</v>
      </c>
      <c r="V5" t="s">
        <v>184</v>
      </c>
      <c r="W5" t="s">
        <v>184</v>
      </c>
      <c r="X5" t="s">
        <v>184</v>
      </c>
      <c r="Y5" t="s">
        <v>184</v>
      </c>
      <c r="Z5" t="s">
        <v>184</v>
      </c>
      <c r="AA5">
        <v>1.29489847875278</v>
      </c>
      <c r="AB5">
        <v>1.1109534982057501</v>
      </c>
      <c r="AC5">
        <v>1.1082857841362399</v>
      </c>
      <c r="AD5" t="s">
        <v>184</v>
      </c>
      <c r="AE5" t="s">
        <v>184</v>
      </c>
      <c r="AF5" t="s">
        <v>184</v>
      </c>
      <c r="AG5" t="s">
        <v>184</v>
      </c>
      <c r="AH5" t="s">
        <v>184</v>
      </c>
      <c r="AI5" t="s">
        <v>184</v>
      </c>
      <c r="AK5">
        <v>1855</v>
      </c>
      <c r="AL5" t="s">
        <v>4</v>
      </c>
      <c r="AM5" t="s">
        <v>184</v>
      </c>
      <c r="AN5" t="s">
        <v>184</v>
      </c>
      <c r="AO5" t="s">
        <v>184</v>
      </c>
      <c r="AP5" t="s">
        <v>184</v>
      </c>
      <c r="AQ5" t="s">
        <v>184</v>
      </c>
      <c r="AR5" t="s">
        <v>184</v>
      </c>
      <c r="AS5" t="s">
        <v>184</v>
      </c>
      <c r="AT5" t="s">
        <v>184</v>
      </c>
      <c r="AU5" t="s">
        <v>184</v>
      </c>
      <c r="AV5" t="s">
        <v>184</v>
      </c>
      <c r="AW5">
        <v>1.0170726382936499</v>
      </c>
      <c r="AX5" t="s">
        <v>184</v>
      </c>
      <c r="AY5" t="s">
        <v>184</v>
      </c>
      <c r="AZ5" t="s">
        <v>184</v>
      </c>
      <c r="BA5" t="s">
        <v>184</v>
      </c>
    </row>
    <row r="6" spans="1:53" x14ac:dyDescent="0.25">
      <c r="A6">
        <v>1987</v>
      </c>
      <c r="B6" t="s">
        <v>2</v>
      </c>
      <c r="C6">
        <v>1.4031617548197099</v>
      </c>
      <c r="D6">
        <v>1.23530292093713</v>
      </c>
      <c r="E6">
        <v>1.04545178547726</v>
      </c>
      <c r="F6">
        <v>1.27887042447891</v>
      </c>
      <c r="G6" t="s">
        <v>184</v>
      </c>
      <c r="H6">
        <v>1.0355694259338999</v>
      </c>
      <c r="I6" t="s">
        <v>184</v>
      </c>
      <c r="J6" t="s">
        <v>184</v>
      </c>
      <c r="K6">
        <v>0.96227247553485395</v>
      </c>
      <c r="L6" t="s">
        <v>184</v>
      </c>
      <c r="M6">
        <v>0.99585831023244498</v>
      </c>
      <c r="N6">
        <v>0.90689331675823304</v>
      </c>
      <c r="O6" t="s">
        <v>184</v>
      </c>
      <c r="P6">
        <v>0.75549302816419595</v>
      </c>
      <c r="Q6">
        <v>1.1612607134770401</v>
      </c>
      <c r="S6">
        <v>1988</v>
      </c>
      <c r="T6" t="s">
        <v>3</v>
      </c>
      <c r="U6" t="s">
        <v>184</v>
      </c>
      <c r="V6" t="s">
        <v>184</v>
      </c>
      <c r="W6" t="s">
        <v>184</v>
      </c>
      <c r="X6" t="s">
        <v>184</v>
      </c>
      <c r="Y6" t="s">
        <v>184</v>
      </c>
      <c r="Z6" t="s">
        <v>184</v>
      </c>
      <c r="AA6">
        <v>0.84967146789276304</v>
      </c>
      <c r="AB6">
        <v>0.88149266251090996</v>
      </c>
      <c r="AC6">
        <v>0.88212152607560901</v>
      </c>
      <c r="AD6" t="s">
        <v>184</v>
      </c>
      <c r="AE6" t="s">
        <v>184</v>
      </c>
      <c r="AF6" t="s">
        <v>184</v>
      </c>
      <c r="AG6" t="s">
        <v>184</v>
      </c>
      <c r="AH6" t="s">
        <v>184</v>
      </c>
      <c r="AI6" t="s">
        <v>184</v>
      </c>
      <c r="AK6">
        <v>1856</v>
      </c>
      <c r="AL6" t="s">
        <v>4</v>
      </c>
      <c r="AM6" t="s">
        <v>184</v>
      </c>
      <c r="AN6" t="s">
        <v>184</v>
      </c>
      <c r="AO6" t="s">
        <v>184</v>
      </c>
      <c r="AP6" t="s">
        <v>184</v>
      </c>
      <c r="AQ6" t="s">
        <v>184</v>
      </c>
      <c r="AR6" t="s">
        <v>184</v>
      </c>
      <c r="AS6" t="s">
        <v>184</v>
      </c>
      <c r="AT6" t="s">
        <v>184</v>
      </c>
      <c r="AU6" t="s">
        <v>184</v>
      </c>
      <c r="AV6" t="s">
        <v>184</v>
      </c>
      <c r="AW6">
        <v>1.0320956856975301</v>
      </c>
      <c r="AX6" t="s">
        <v>184</v>
      </c>
      <c r="AY6" t="s">
        <v>184</v>
      </c>
      <c r="AZ6" t="s">
        <v>184</v>
      </c>
      <c r="BA6" t="s">
        <v>184</v>
      </c>
    </row>
    <row r="7" spans="1:53" x14ac:dyDescent="0.25">
      <c r="A7">
        <v>1988</v>
      </c>
      <c r="B7" t="s">
        <v>2</v>
      </c>
      <c r="C7">
        <v>0.97474832341319395</v>
      </c>
      <c r="D7">
        <v>0.99645000990543697</v>
      </c>
      <c r="E7">
        <v>1.2808352748346099</v>
      </c>
      <c r="F7">
        <v>0.93357683901604305</v>
      </c>
      <c r="G7">
        <v>0.88289939727525402</v>
      </c>
      <c r="H7">
        <v>0.93301776505483702</v>
      </c>
      <c r="I7">
        <v>0.66181525280271103</v>
      </c>
      <c r="J7">
        <v>0.89162567396135295</v>
      </c>
      <c r="K7">
        <v>1.00562888786994</v>
      </c>
      <c r="L7" t="s">
        <v>184</v>
      </c>
      <c r="M7">
        <v>0.86441092180052603</v>
      </c>
      <c r="N7">
        <v>0.93273456224753204</v>
      </c>
      <c r="O7">
        <v>0.74853459947381595</v>
      </c>
      <c r="P7">
        <v>0.90606431218271299</v>
      </c>
      <c r="Q7">
        <v>0.99650912449538598</v>
      </c>
      <c r="S7">
        <v>1989</v>
      </c>
      <c r="T7" t="s">
        <v>3</v>
      </c>
      <c r="U7" t="s">
        <v>184</v>
      </c>
      <c r="V7" t="s">
        <v>184</v>
      </c>
      <c r="W7" t="s">
        <v>184</v>
      </c>
      <c r="X7" t="s">
        <v>184</v>
      </c>
      <c r="Y7" t="s">
        <v>184</v>
      </c>
      <c r="Z7" t="s">
        <v>184</v>
      </c>
      <c r="AA7">
        <v>1.0057259339322</v>
      </c>
      <c r="AB7">
        <v>1.1642164462373901</v>
      </c>
      <c r="AC7">
        <v>1.1646673688633999</v>
      </c>
      <c r="AD7" t="s">
        <v>184</v>
      </c>
      <c r="AE7">
        <v>0.76119768173984603</v>
      </c>
      <c r="AF7" t="s">
        <v>184</v>
      </c>
      <c r="AG7" t="s">
        <v>184</v>
      </c>
      <c r="AH7" t="s">
        <v>184</v>
      </c>
      <c r="AI7" t="s">
        <v>184</v>
      </c>
      <c r="AK7">
        <v>1857</v>
      </c>
      <c r="AL7" t="s">
        <v>4</v>
      </c>
      <c r="AM7" t="s">
        <v>184</v>
      </c>
      <c r="AN7" t="s">
        <v>184</v>
      </c>
      <c r="AO7" t="s">
        <v>184</v>
      </c>
      <c r="AP7" t="s">
        <v>184</v>
      </c>
      <c r="AQ7" t="s">
        <v>184</v>
      </c>
      <c r="AR7" t="s">
        <v>184</v>
      </c>
      <c r="AS7" t="s">
        <v>184</v>
      </c>
      <c r="AT7" t="s">
        <v>184</v>
      </c>
      <c r="AU7" t="s">
        <v>184</v>
      </c>
      <c r="AV7" t="s">
        <v>184</v>
      </c>
      <c r="AW7">
        <v>0.77476603366709096</v>
      </c>
      <c r="AX7" t="s">
        <v>184</v>
      </c>
      <c r="AY7" t="s">
        <v>184</v>
      </c>
      <c r="AZ7" t="s">
        <v>184</v>
      </c>
      <c r="BA7" t="s">
        <v>184</v>
      </c>
    </row>
    <row r="8" spans="1:53" x14ac:dyDescent="0.25">
      <c r="A8">
        <v>1989</v>
      </c>
      <c r="B8" t="s">
        <v>2</v>
      </c>
      <c r="C8">
        <v>0.71832914087907196</v>
      </c>
      <c r="D8">
        <v>1.0278510301967601</v>
      </c>
      <c r="E8">
        <v>0.99103516145370696</v>
      </c>
      <c r="F8">
        <v>1.3405698263422301</v>
      </c>
      <c r="G8">
        <v>0.97043835430657199</v>
      </c>
      <c r="H8">
        <v>1.0193057465078601</v>
      </c>
      <c r="I8">
        <v>0.96037973186438796</v>
      </c>
      <c r="J8">
        <v>0.96610244523522704</v>
      </c>
      <c r="K8">
        <v>0.95879071357305301</v>
      </c>
      <c r="L8" t="s">
        <v>184</v>
      </c>
      <c r="M8">
        <v>0.91994218537920303</v>
      </c>
      <c r="N8">
        <v>0.95412366295340001</v>
      </c>
      <c r="O8">
        <v>1.1807384304780499</v>
      </c>
      <c r="P8">
        <v>1.0368924039112499</v>
      </c>
      <c r="Q8">
        <v>0.79098691472102101</v>
      </c>
      <c r="S8">
        <v>1990</v>
      </c>
      <c r="T8" t="s">
        <v>3</v>
      </c>
      <c r="U8" t="s">
        <v>184</v>
      </c>
      <c r="V8" t="s">
        <v>184</v>
      </c>
      <c r="W8" t="s">
        <v>184</v>
      </c>
      <c r="X8" t="s">
        <v>184</v>
      </c>
      <c r="Y8" t="s">
        <v>184</v>
      </c>
      <c r="Z8" t="s">
        <v>184</v>
      </c>
      <c r="AA8">
        <v>0.85528752460567203</v>
      </c>
      <c r="AB8">
        <v>1.1369122771812501</v>
      </c>
      <c r="AC8">
        <v>1.03094889763038</v>
      </c>
      <c r="AD8" t="s">
        <v>184</v>
      </c>
      <c r="AE8">
        <v>0.57748539962095402</v>
      </c>
      <c r="AF8" t="s">
        <v>184</v>
      </c>
      <c r="AG8">
        <v>1.0617461891709099</v>
      </c>
      <c r="AH8" t="s">
        <v>184</v>
      </c>
      <c r="AI8" t="s">
        <v>184</v>
      </c>
      <c r="AK8">
        <v>1858</v>
      </c>
      <c r="AL8" t="s">
        <v>4</v>
      </c>
      <c r="AM8" t="s">
        <v>184</v>
      </c>
      <c r="AN8" t="s">
        <v>184</v>
      </c>
      <c r="AO8" t="s">
        <v>184</v>
      </c>
      <c r="AP8" t="s">
        <v>184</v>
      </c>
      <c r="AQ8" t="s">
        <v>184</v>
      </c>
      <c r="AR8" t="s">
        <v>184</v>
      </c>
      <c r="AS8" t="s">
        <v>184</v>
      </c>
      <c r="AT8" t="s">
        <v>184</v>
      </c>
      <c r="AU8" t="s">
        <v>184</v>
      </c>
      <c r="AV8" t="s">
        <v>184</v>
      </c>
      <c r="AW8">
        <v>0.66527567807656196</v>
      </c>
      <c r="AX8" t="s">
        <v>184</v>
      </c>
      <c r="AY8" t="s">
        <v>184</v>
      </c>
      <c r="AZ8" t="s">
        <v>184</v>
      </c>
      <c r="BA8" t="s">
        <v>184</v>
      </c>
    </row>
    <row r="9" spans="1:53" x14ac:dyDescent="0.25">
      <c r="A9">
        <v>1990</v>
      </c>
      <c r="B9" t="s">
        <v>2</v>
      </c>
      <c r="C9">
        <v>0.78277555859910697</v>
      </c>
      <c r="D9">
        <v>1.06064988977037</v>
      </c>
      <c r="E9">
        <v>1.0733555087898701</v>
      </c>
      <c r="F9">
        <v>1.0617883832599</v>
      </c>
      <c r="G9">
        <v>1.0782250288911599</v>
      </c>
      <c r="H9">
        <v>1.0465661218553399</v>
      </c>
      <c r="I9">
        <v>1.05708381568108</v>
      </c>
      <c r="J9">
        <v>0.91062739875927701</v>
      </c>
      <c r="K9">
        <v>1.1434293830212501</v>
      </c>
      <c r="L9" t="s">
        <v>184</v>
      </c>
      <c r="M9">
        <v>1.08399089006773</v>
      </c>
      <c r="N9">
        <v>1.1529559119767301</v>
      </c>
      <c r="O9">
        <v>1.0562791114507699</v>
      </c>
      <c r="P9">
        <v>1.06342710868832</v>
      </c>
      <c r="Q9">
        <v>0.89052865009406101</v>
      </c>
      <c r="S9">
        <v>1991</v>
      </c>
      <c r="T9" t="s">
        <v>3</v>
      </c>
      <c r="U9" t="s">
        <v>184</v>
      </c>
      <c r="V9">
        <v>0.60599024440342697</v>
      </c>
      <c r="W9" t="s">
        <v>184</v>
      </c>
      <c r="X9" t="s">
        <v>184</v>
      </c>
      <c r="Y9">
        <v>0.59833604194831802</v>
      </c>
      <c r="Z9">
        <v>1.1160808833925899</v>
      </c>
      <c r="AA9">
        <v>0.909166792230097</v>
      </c>
      <c r="AB9">
        <v>1.1711633443771701</v>
      </c>
      <c r="AC9">
        <v>1.2522534984796501</v>
      </c>
      <c r="AD9" t="s">
        <v>184</v>
      </c>
      <c r="AE9">
        <v>1.37912906778625</v>
      </c>
      <c r="AF9">
        <v>1.2982504474537799</v>
      </c>
      <c r="AG9">
        <v>1.1247948432356101</v>
      </c>
      <c r="AH9" t="s">
        <v>184</v>
      </c>
      <c r="AI9" t="s">
        <v>184</v>
      </c>
      <c r="AK9">
        <v>1859</v>
      </c>
      <c r="AL9" t="s">
        <v>4</v>
      </c>
      <c r="AM9" t="s">
        <v>184</v>
      </c>
      <c r="AN9" t="s">
        <v>184</v>
      </c>
      <c r="AO9" t="s">
        <v>184</v>
      </c>
      <c r="AP9" t="s">
        <v>184</v>
      </c>
      <c r="AQ9">
        <v>0.93667168376707699</v>
      </c>
      <c r="AR9" t="s">
        <v>184</v>
      </c>
      <c r="AS9" t="s">
        <v>184</v>
      </c>
      <c r="AT9" t="s">
        <v>184</v>
      </c>
      <c r="AU9" t="s">
        <v>184</v>
      </c>
      <c r="AV9" t="s">
        <v>184</v>
      </c>
      <c r="AW9">
        <v>0.67766959944709804</v>
      </c>
      <c r="AX9">
        <v>1.7991334959246199</v>
      </c>
      <c r="AY9" t="s">
        <v>184</v>
      </c>
      <c r="AZ9" t="s">
        <v>184</v>
      </c>
      <c r="BA9" t="s">
        <v>184</v>
      </c>
    </row>
    <row r="10" spans="1:53" x14ac:dyDescent="0.25">
      <c r="A10">
        <v>1991</v>
      </c>
      <c r="B10" t="s">
        <v>2</v>
      </c>
      <c r="C10">
        <v>0.97604760837843796</v>
      </c>
      <c r="D10">
        <v>1.02584928251843</v>
      </c>
      <c r="E10">
        <v>1.1473354051808899</v>
      </c>
      <c r="F10">
        <v>1.0636896215398399</v>
      </c>
      <c r="G10">
        <v>1.12086580837808</v>
      </c>
      <c r="H10">
        <v>1.16249348696429</v>
      </c>
      <c r="I10">
        <v>1.05986317206392</v>
      </c>
      <c r="J10">
        <v>1.1854641507038499</v>
      </c>
      <c r="K10">
        <v>1.22756928283028</v>
      </c>
      <c r="L10">
        <v>1.1238269196117801</v>
      </c>
      <c r="M10">
        <v>1.2081415368892501</v>
      </c>
      <c r="N10">
        <v>0.83632163982986296</v>
      </c>
      <c r="O10">
        <v>1.1144970377985599</v>
      </c>
      <c r="P10">
        <v>0.74176576685273998</v>
      </c>
      <c r="Q10">
        <v>1.04277536208465</v>
      </c>
      <c r="S10">
        <v>1992</v>
      </c>
      <c r="T10" t="s">
        <v>3</v>
      </c>
      <c r="U10">
        <v>1.1486122190642101</v>
      </c>
      <c r="V10">
        <v>1.4263696665607699</v>
      </c>
      <c r="W10">
        <v>1.0982962277994299</v>
      </c>
      <c r="X10">
        <v>0.90995208920410398</v>
      </c>
      <c r="Y10">
        <v>1.0274871347376799</v>
      </c>
      <c r="Z10">
        <v>1.01833423470915</v>
      </c>
      <c r="AA10">
        <v>0.86948518770087402</v>
      </c>
      <c r="AB10">
        <v>0.94671598834905601</v>
      </c>
      <c r="AC10">
        <v>0.97810843274387205</v>
      </c>
      <c r="AD10" t="s">
        <v>184</v>
      </c>
      <c r="AE10">
        <v>1.10625164808577</v>
      </c>
      <c r="AF10">
        <v>0.70873850922857695</v>
      </c>
      <c r="AG10">
        <v>0.78100039575984004</v>
      </c>
      <c r="AH10" t="s">
        <v>184</v>
      </c>
      <c r="AI10" t="s">
        <v>184</v>
      </c>
      <c r="AK10">
        <v>1860</v>
      </c>
      <c r="AL10" t="s">
        <v>4</v>
      </c>
      <c r="AM10" t="s">
        <v>184</v>
      </c>
      <c r="AN10" t="s">
        <v>184</v>
      </c>
      <c r="AO10">
        <v>1.0983898526443601</v>
      </c>
      <c r="AP10" t="s">
        <v>184</v>
      </c>
      <c r="AQ10">
        <v>1.0907843003327</v>
      </c>
      <c r="AR10" t="s">
        <v>184</v>
      </c>
      <c r="AS10" t="s">
        <v>184</v>
      </c>
      <c r="AT10" t="s">
        <v>184</v>
      </c>
      <c r="AU10" t="s">
        <v>184</v>
      </c>
      <c r="AV10" t="s">
        <v>184</v>
      </c>
      <c r="AW10">
        <v>0.8517701538943</v>
      </c>
      <c r="AX10">
        <v>1.0277161908332799</v>
      </c>
      <c r="AY10" t="s">
        <v>184</v>
      </c>
      <c r="AZ10" t="s">
        <v>184</v>
      </c>
      <c r="BA10" t="s">
        <v>184</v>
      </c>
    </row>
    <row r="11" spans="1:53" x14ac:dyDescent="0.25">
      <c r="A11">
        <v>1992</v>
      </c>
      <c r="B11" t="s">
        <v>2</v>
      </c>
      <c r="C11">
        <v>1.0515301990960799</v>
      </c>
      <c r="D11">
        <v>0.83258396670128698</v>
      </c>
      <c r="E11">
        <v>1.08839906166262</v>
      </c>
      <c r="F11">
        <v>0.856801917462233</v>
      </c>
      <c r="G11">
        <v>0.80896064643168497</v>
      </c>
      <c r="H11">
        <v>0.79001743144832204</v>
      </c>
      <c r="I11">
        <v>0.97817005464808904</v>
      </c>
      <c r="J11">
        <v>1.0855168050830299</v>
      </c>
      <c r="K11">
        <v>1.28925539670361</v>
      </c>
      <c r="L11">
        <v>0.77642785326836194</v>
      </c>
      <c r="M11">
        <v>0.81829960006286995</v>
      </c>
      <c r="N11">
        <v>1.2603676717639101</v>
      </c>
      <c r="O11">
        <v>1.03882419809099</v>
      </c>
      <c r="P11">
        <v>0.93782308605032105</v>
      </c>
      <c r="Q11">
        <v>1.0962500303009</v>
      </c>
      <c r="S11">
        <v>1993</v>
      </c>
      <c r="T11" t="s">
        <v>3</v>
      </c>
      <c r="U11">
        <v>0.81520349713310802</v>
      </c>
      <c r="V11">
        <v>1.3109565827902201</v>
      </c>
      <c r="W11">
        <v>1.0527561398093801</v>
      </c>
      <c r="X11">
        <v>1.16092144783701</v>
      </c>
      <c r="Y11">
        <v>1.4410384911321801</v>
      </c>
      <c r="Z11">
        <v>0.82736819156655705</v>
      </c>
      <c r="AA11">
        <v>1.08555153592848</v>
      </c>
      <c r="AB11">
        <v>1.14886582680284</v>
      </c>
      <c r="AC11">
        <v>0.99816239868682899</v>
      </c>
      <c r="AD11">
        <v>1.03468746454682</v>
      </c>
      <c r="AE11">
        <v>1.11944200983964</v>
      </c>
      <c r="AF11">
        <v>0.95557090337099404</v>
      </c>
      <c r="AG11">
        <v>1.0496519301656799</v>
      </c>
      <c r="AH11">
        <v>1.1529272260032</v>
      </c>
      <c r="AI11" t="s">
        <v>184</v>
      </c>
      <c r="AK11">
        <v>1861</v>
      </c>
      <c r="AL11" t="s">
        <v>4</v>
      </c>
      <c r="AM11" t="s">
        <v>184</v>
      </c>
      <c r="AN11" t="s">
        <v>184</v>
      </c>
      <c r="AO11">
        <v>0.819761859438775</v>
      </c>
      <c r="AP11" t="s">
        <v>184</v>
      </c>
      <c r="AQ11">
        <v>0.56818871030345397</v>
      </c>
      <c r="AR11" t="s">
        <v>184</v>
      </c>
      <c r="AS11" t="s">
        <v>184</v>
      </c>
      <c r="AT11">
        <v>0.96533931231568104</v>
      </c>
      <c r="AU11" t="s">
        <v>184</v>
      </c>
      <c r="AV11">
        <v>1.37888032533715</v>
      </c>
      <c r="AW11">
        <v>0.58524856797492197</v>
      </c>
      <c r="AX11">
        <v>0.93113254654434996</v>
      </c>
      <c r="AY11" t="s">
        <v>184</v>
      </c>
      <c r="AZ11" t="s">
        <v>184</v>
      </c>
      <c r="BA11" t="s">
        <v>184</v>
      </c>
    </row>
    <row r="12" spans="1:53" x14ac:dyDescent="0.25">
      <c r="A12">
        <v>1993</v>
      </c>
      <c r="B12" t="s">
        <v>2</v>
      </c>
      <c r="C12">
        <v>0.77765576373831002</v>
      </c>
      <c r="D12">
        <v>0.95673545304068797</v>
      </c>
      <c r="E12">
        <v>0.71103357176496196</v>
      </c>
      <c r="F12">
        <v>0.97451015042914801</v>
      </c>
      <c r="G12">
        <v>1.1804941790919301</v>
      </c>
      <c r="H12">
        <v>1.0495007714095701</v>
      </c>
      <c r="I12">
        <v>1.1190408885171299</v>
      </c>
      <c r="J12">
        <v>1.13163294532424</v>
      </c>
      <c r="K12">
        <v>1.2401211824244001</v>
      </c>
      <c r="L12">
        <v>0.99488588949757595</v>
      </c>
      <c r="M12">
        <v>1.1368488904151699</v>
      </c>
      <c r="N12">
        <v>0.98892321451120602</v>
      </c>
      <c r="O12">
        <v>1.0084154801074501</v>
      </c>
      <c r="P12">
        <v>0.89496739217783094</v>
      </c>
      <c r="Q12">
        <v>0.83686142108547101</v>
      </c>
      <c r="S12">
        <v>1994</v>
      </c>
      <c r="T12" t="s">
        <v>3</v>
      </c>
      <c r="U12">
        <v>0.99926674118582404</v>
      </c>
      <c r="V12">
        <v>0.93725597239093605</v>
      </c>
      <c r="W12">
        <v>0.85135518281560896</v>
      </c>
      <c r="X12">
        <v>0.97346608116854605</v>
      </c>
      <c r="Y12">
        <v>1.0737323530981799</v>
      </c>
      <c r="Z12">
        <v>0.95374122911187897</v>
      </c>
      <c r="AA12">
        <v>0.98918054555351898</v>
      </c>
      <c r="AB12">
        <v>1.04501928998347</v>
      </c>
      <c r="AC12">
        <v>0.91277594364679804</v>
      </c>
      <c r="AD12">
        <v>0.98795366917131699</v>
      </c>
      <c r="AE12">
        <v>1.05406977461677</v>
      </c>
      <c r="AF12">
        <v>0.74044858050927198</v>
      </c>
      <c r="AG12">
        <v>0.863513561440307</v>
      </c>
      <c r="AH12">
        <v>0.80355515958685697</v>
      </c>
      <c r="AI12" t="s">
        <v>184</v>
      </c>
      <c r="AK12">
        <v>1862</v>
      </c>
      <c r="AL12" t="s">
        <v>4</v>
      </c>
      <c r="AM12" t="s">
        <v>184</v>
      </c>
      <c r="AN12" t="s">
        <v>184</v>
      </c>
      <c r="AO12">
        <v>1.00720476973238</v>
      </c>
      <c r="AP12" t="s">
        <v>184</v>
      </c>
      <c r="AQ12">
        <v>0.75619119882943198</v>
      </c>
      <c r="AR12" t="s">
        <v>184</v>
      </c>
      <c r="AS12" t="s">
        <v>184</v>
      </c>
      <c r="AT12">
        <v>1.39314648345366</v>
      </c>
      <c r="AU12" t="s">
        <v>184</v>
      </c>
      <c r="AV12">
        <v>1.3443827505605499</v>
      </c>
      <c r="AW12">
        <v>0.82884713677194299</v>
      </c>
      <c r="AX12">
        <v>0.79341915144035402</v>
      </c>
      <c r="AY12" t="s">
        <v>184</v>
      </c>
      <c r="AZ12" t="s">
        <v>184</v>
      </c>
      <c r="BA12">
        <v>1.5212688577164</v>
      </c>
    </row>
    <row r="13" spans="1:53" x14ac:dyDescent="0.25">
      <c r="A13">
        <v>1994</v>
      </c>
      <c r="B13" t="s">
        <v>2</v>
      </c>
      <c r="C13">
        <v>1.0296557759006</v>
      </c>
      <c r="D13">
        <v>0.882627746570667</v>
      </c>
      <c r="E13">
        <v>0.98117898067258402</v>
      </c>
      <c r="F13">
        <v>0.89822527427102705</v>
      </c>
      <c r="G13">
        <v>0.87285031703349703</v>
      </c>
      <c r="H13">
        <v>0.99811070305180105</v>
      </c>
      <c r="I13">
        <v>1.02486242441273</v>
      </c>
      <c r="J13">
        <v>0.909476912509395</v>
      </c>
      <c r="K13">
        <v>1.1484331782808599</v>
      </c>
      <c r="L13">
        <v>1.08207245730174</v>
      </c>
      <c r="M13">
        <v>0.916006132323124</v>
      </c>
      <c r="N13">
        <v>0.97171879776055903</v>
      </c>
      <c r="O13">
        <v>0.941709887274506</v>
      </c>
      <c r="P13">
        <v>1.22278012063856</v>
      </c>
      <c r="Q13">
        <v>1.01050041281652</v>
      </c>
      <c r="S13">
        <v>1995</v>
      </c>
      <c r="T13" t="s">
        <v>3</v>
      </c>
      <c r="U13">
        <v>0.86195505872270695</v>
      </c>
      <c r="V13">
        <v>0.94030932326576</v>
      </c>
      <c r="W13">
        <v>1.0493335735261</v>
      </c>
      <c r="X13">
        <v>1.0713123685439501</v>
      </c>
      <c r="Y13">
        <v>1.2368267370606101</v>
      </c>
      <c r="Z13">
        <v>0.83019424469849701</v>
      </c>
      <c r="AA13">
        <v>1.05299690534485</v>
      </c>
      <c r="AB13">
        <v>1.05096709967922</v>
      </c>
      <c r="AC13">
        <v>1.0080328428985801</v>
      </c>
      <c r="AD13">
        <v>0.97533776188625099</v>
      </c>
      <c r="AE13">
        <v>1.13637823535953</v>
      </c>
      <c r="AF13">
        <v>1.1004746796088101</v>
      </c>
      <c r="AG13">
        <v>1.0657176703603899</v>
      </c>
      <c r="AH13">
        <v>1.03122302988339</v>
      </c>
      <c r="AI13" t="s">
        <v>184</v>
      </c>
      <c r="AK13">
        <v>1863</v>
      </c>
      <c r="AL13" t="s">
        <v>4</v>
      </c>
      <c r="AM13" t="s">
        <v>184</v>
      </c>
      <c r="AN13" t="s">
        <v>184</v>
      </c>
      <c r="AO13">
        <v>0.96214949743674105</v>
      </c>
      <c r="AP13" t="s">
        <v>184</v>
      </c>
      <c r="AQ13">
        <v>1.2974694916362399</v>
      </c>
      <c r="AR13" t="s">
        <v>184</v>
      </c>
      <c r="AS13" t="s">
        <v>184</v>
      </c>
      <c r="AT13">
        <v>1.3812479614684099</v>
      </c>
      <c r="AU13" t="s">
        <v>184</v>
      </c>
      <c r="AV13">
        <v>1.10789063193544</v>
      </c>
      <c r="AW13">
        <v>0.67758228757454098</v>
      </c>
      <c r="AX13">
        <v>1.05148801140696</v>
      </c>
      <c r="AY13" t="s">
        <v>184</v>
      </c>
      <c r="AZ13" t="s">
        <v>184</v>
      </c>
      <c r="BA13">
        <v>1.7835759395969799</v>
      </c>
    </row>
    <row r="14" spans="1:53" x14ac:dyDescent="0.25">
      <c r="A14">
        <v>1995</v>
      </c>
      <c r="B14" t="s">
        <v>2</v>
      </c>
      <c r="C14">
        <v>0.84715354053908598</v>
      </c>
      <c r="D14">
        <v>0.97903847666666599</v>
      </c>
      <c r="E14">
        <v>0.892572594174463</v>
      </c>
      <c r="F14">
        <v>1.04566934758543</v>
      </c>
      <c r="G14">
        <v>0.91376736168168904</v>
      </c>
      <c r="H14">
        <v>1.00431286715269</v>
      </c>
      <c r="I14">
        <v>1.11731775701189</v>
      </c>
      <c r="J14">
        <v>1.06351797913303</v>
      </c>
      <c r="K14">
        <v>1.1220503196268501</v>
      </c>
      <c r="L14">
        <v>0.883132561578586</v>
      </c>
      <c r="M14">
        <v>1.02060190442541</v>
      </c>
      <c r="N14">
        <v>1.03432893991631</v>
      </c>
      <c r="O14">
        <v>1.0258935184626701</v>
      </c>
      <c r="P14">
        <v>1.33983533981164</v>
      </c>
      <c r="Q14">
        <v>0.97503885064133</v>
      </c>
      <c r="S14">
        <v>1996</v>
      </c>
      <c r="T14" t="s">
        <v>3</v>
      </c>
      <c r="U14">
        <v>1.06810530487358</v>
      </c>
      <c r="V14">
        <v>1.0488095699126601</v>
      </c>
      <c r="W14">
        <v>0.85111994099048904</v>
      </c>
      <c r="X14">
        <v>1.0767256791790301</v>
      </c>
      <c r="Y14">
        <v>1.0042165561632399</v>
      </c>
      <c r="Z14">
        <v>1.08005805826965</v>
      </c>
      <c r="AA14">
        <v>0.98660966691373497</v>
      </c>
      <c r="AB14">
        <v>1.0762968063969001</v>
      </c>
      <c r="AC14">
        <v>1.1367838579976901</v>
      </c>
      <c r="AD14">
        <v>1.14012037467575</v>
      </c>
      <c r="AE14">
        <v>1.0151096202133401</v>
      </c>
      <c r="AF14">
        <v>1.0138019721685201</v>
      </c>
      <c r="AG14">
        <v>1.0825854823615899</v>
      </c>
      <c r="AH14">
        <v>0.97286435828971196</v>
      </c>
      <c r="AI14" t="s">
        <v>184</v>
      </c>
      <c r="AK14">
        <v>1864</v>
      </c>
      <c r="AL14" t="s">
        <v>4</v>
      </c>
      <c r="AM14" t="s">
        <v>184</v>
      </c>
      <c r="AN14" t="s">
        <v>184</v>
      </c>
      <c r="AO14">
        <v>1.0261949807403901</v>
      </c>
      <c r="AP14" t="s">
        <v>184</v>
      </c>
      <c r="AQ14">
        <v>0.89635520912645095</v>
      </c>
      <c r="AR14" t="s">
        <v>184</v>
      </c>
      <c r="AS14">
        <v>1.30550524959764</v>
      </c>
      <c r="AT14">
        <v>1.2467083582019101</v>
      </c>
      <c r="AU14">
        <v>1.3810491550745601</v>
      </c>
      <c r="AV14">
        <v>1.13246646796897</v>
      </c>
      <c r="AW14">
        <v>0.62140650236633499</v>
      </c>
      <c r="AX14">
        <v>1.1408240158274801</v>
      </c>
      <c r="AY14" t="s">
        <v>184</v>
      </c>
      <c r="AZ14" t="s">
        <v>184</v>
      </c>
      <c r="BA14">
        <v>1.29134798246306</v>
      </c>
    </row>
    <row r="15" spans="1:53" x14ac:dyDescent="0.25">
      <c r="A15">
        <v>1996</v>
      </c>
      <c r="B15" t="s">
        <v>2</v>
      </c>
      <c r="C15">
        <v>0.99061918518061498</v>
      </c>
      <c r="D15">
        <v>1.1063558489554099</v>
      </c>
      <c r="E15">
        <v>0.99648823833662403</v>
      </c>
      <c r="F15">
        <v>1.07364613979428</v>
      </c>
      <c r="G15">
        <v>0.97339280508297599</v>
      </c>
      <c r="H15">
        <v>1.0484486233750301</v>
      </c>
      <c r="I15">
        <v>1.1409071015405901</v>
      </c>
      <c r="J15">
        <v>1.17590866865748</v>
      </c>
      <c r="K15">
        <v>0.72037128560119901</v>
      </c>
      <c r="L15">
        <v>1.11418748589979</v>
      </c>
      <c r="M15">
        <v>1.1051307609586101</v>
      </c>
      <c r="N15">
        <v>0.993158575968075</v>
      </c>
      <c r="O15">
        <v>1.0541834197184801</v>
      </c>
      <c r="P15">
        <v>1.40383979568932</v>
      </c>
      <c r="Q15">
        <v>0.97211839710208303</v>
      </c>
      <c r="S15">
        <v>1997</v>
      </c>
      <c r="T15" t="s">
        <v>3</v>
      </c>
      <c r="U15">
        <v>1.1166984154798401</v>
      </c>
      <c r="V15">
        <v>0.91104515429765798</v>
      </c>
      <c r="W15">
        <v>1.1598214557594599</v>
      </c>
      <c r="X15">
        <v>1.0545215749930399</v>
      </c>
      <c r="Y15">
        <v>1.02033019377553</v>
      </c>
      <c r="Z15">
        <v>1.0753971690481801</v>
      </c>
      <c r="AA15">
        <v>1.05012749861663</v>
      </c>
      <c r="AB15">
        <v>1.14909670106546</v>
      </c>
      <c r="AC15">
        <v>1.1890359591239099</v>
      </c>
      <c r="AD15">
        <v>1.12361820509319</v>
      </c>
      <c r="AE15">
        <v>1.0453801192774399</v>
      </c>
      <c r="AF15">
        <v>1.22535323183669</v>
      </c>
      <c r="AG15">
        <v>1.1590104938707599</v>
      </c>
      <c r="AH15">
        <v>1.1379398943669601</v>
      </c>
      <c r="AI15" t="s">
        <v>184</v>
      </c>
      <c r="AK15">
        <v>1865</v>
      </c>
      <c r="AL15" t="s">
        <v>4</v>
      </c>
      <c r="AM15" t="s">
        <v>184</v>
      </c>
      <c r="AN15" t="s">
        <v>184</v>
      </c>
      <c r="AO15">
        <v>1.4133506668761799</v>
      </c>
      <c r="AP15" t="s">
        <v>184</v>
      </c>
      <c r="AQ15">
        <v>1.1399843729424799</v>
      </c>
      <c r="AR15" t="s">
        <v>184</v>
      </c>
      <c r="AS15">
        <v>1.28996749351092</v>
      </c>
      <c r="AT15">
        <v>0.82491760570787498</v>
      </c>
      <c r="AU15">
        <v>1.05648919578449</v>
      </c>
      <c r="AV15">
        <v>1.14177614478598</v>
      </c>
      <c r="AW15">
        <v>0.79341215597630999</v>
      </c>
      <c r="AX15">
        <v>1.1594382483377299</v>
      </c>
      <c r="AY15" t="s">
        <v>184</v>
      </c>
      <c r="AZ15" t="s">
        <v>184</v>
      </c>
      <c r="BA15">
        <v>1.1170981673628599</v>
      </c>
    </row>
    <row r="16" spans="1:53" x14ac:dyDescent="0.25">
      <c r="A16">
        <v>1997</v>
      </c>
      <c r="B16" t="s">
        <v>2</v>
      </c>
      <c r="C16">
        <v>1.2596098968556499</v>
      </c>
      <c r="D16">
        <v>1.17054601393014</v>
      </c>
      <c r="E16">
        <v>1.0598258206267099</v>
      </c>
      <c r="F16">
        <v>0.97283842746591997</v>
      </c>
      <c r="G16">
        <v>1.4073919844684599</v>
      </c>
      <c r="H16">
        <v>1.1996293714106701</v>
      </c>
      <c r="I16">
        <v>1.2291370429110899</v>
      </c>
      <c r="J16">
        <v>1.0727407929132999</v>
      </c>
      <c r="K16">
        <v>0.69266590202192901</v>
      </c>
      <c r="L16">
        <v>1.1830109354945699</v>
      </c>
      <c r="M16">
        <v>1.11075829881389</v>
      </c>
      <c r="N16">
        <v>0.98986306904285903</v>
      </c>
      <c r="O16">
        <v>0.90525406626009997</v>
      </c>
      <c r="P16">
        <v>1.0963752445349</v>
      </c>
      <c r="Q16">
        <v>1.1806574062806501</v>
      </c>
      <c r="S16">
        <v>1998</v>
      </c>
      <c r="T16" t="s">
        <v>3</v>
      </c>
      <c r="U16">
        <v>1.1729407451645799</v>
      </c>
      <c r="V16">
        <v>0.85485362511505703</v>
      </c>
      <c r="W16">
        <v>1.04456303400291</v>
      </c>
      <c r="X16">
        <v>0.94457346516320295</v>
      </c>
      <c r="Y16">
        <v>0.89428865827253501</v>
      </c>
      <c r="Z16">
        <v>1.2091342458933101</v>
      </c>
      <c r="AA16">
        <v>1.12798180328913</v>
      </c>
      <c r="AB16">
        <v>1.02145881281383</v>
      </c>
      <c r="AC16">
        <v>1.11072640565465</v>
      </c>
      <c r="AD16">
        <v>0.96886752962314104</v>
      </c>
      <c r="AE16">
        <v>1.0763223051936901</v>
      </c>
      <c r="AF16">
        <v>1.1186904760929599</v>
      </c>
      <c r="AG16">
        <v>0.87440998761460498</v>
      </c>
      <c r="AH16">
        <v>1.0481453748228999</v>
      </c>
      <c r="AI16">
        <v>1.2411447441148999</v>
      </c>
      <c r="AK16">
        <v>1866</v>
      </c>
      <c r="AL16" t="s">
        <v>4</v>
      </c>
      <c r="AM16" t="s">
        <v>184</v>
      </c>
      <c r="AN16" t="s">
        <v>184</v>
      </c>
      <c r="AO16">
        <v>1.56514918519855</v>
      </c>
      <c r="AP16" t="s">
        <v>184</v>
      </c>
      <c r="AQ16">
        <v>0.80843810601376098</v>
      </c>
      <c r="AR16" t="s">
        <v>184</v>
      </c>
      <c r="AS16">
        <v>0.88257202207691599</v>
      </c>
      <c r="AT16">
        <v>1.36449432554246</v>
      </c>
      <c r="AU16">
        <v>1.2125628928664201</v>
      </c>
      <c r="AV16">
        <v>1.3528103638026201</v>
      </c>
      <c r="AW16">
        <v>0.96026824290402402</v>
      </c>
      <c r="AX16">
        <v>1.1113399920726299</v>
      </c>
      <c r="AY16" t="s">
        <v>184</v>
      </c>
      <c r="AZ16">
        <v>1.11227070052796</v>
      </c>
      <c r="BA16">
        <v>0.90812639000198503</v>
      </c>
    </row>
    <row r="17" spans="1:53" x14ac:dyDescent="0.25">
      <c r="A17">
        <v>1998</v>
      </c>
      <c r="B17" t="s">
        <v>2</v>
      </c>
      <c r="C17">
        <v>1.2067464468137501</v>
      </c>
      <c r="D17">
        <v>1.1534185351745601</v>
      </c>
      <c r="E17">
        <v>0.97611842084799105</v>
      </c>
      <c r="F17">
        <v>1.07088600182522</v>
      </c>
      <c r="G17">
        <v>1.3314760728114601</v>
      </c>
      <c r="H17">
        <v>1.10557827588049</v>
      </c>
      <c r="I17">
        <v>1.2072721176188499</v>
      </c>
      <c r="J17">
        <v>0.89902020460857002</v>
      </c>
      <c r="K17">
        <v>0.699918866258609</v>
      </c>
      <c r="L17">
        <v>1.0856272726687699</v>
      </c>
      <c r="M17">
        <v>1.1520002635028099</v>
      </c>
      <c r="N17">
        <v>0.90106033688748099</v>
      </c>
      <c r="O17">
        <v>0.88285319277868901</v>
      </c>
      <c r="P17">
        <v>0.83468767923736797</v>
      </c>
      <c r="Q17">
        <v>1.18696688009741</v>
      </c>
      <c r="S17">
        <v>1999</v>
      </c>
      <c r="T17" t="s">
        <v>3</v>
      </c>
      <c r="U17">
        <v>1.07891288998445</v>
      </c>
      <c r="V17">
        <v>0.73341110055561898</v>
      </c>
      <c r="W17">
        <v>0.901352678310401</v>
      </c>
      <c r="X17">
        <v>0.78460619595971703</v>
      </c>
      <c r="Y17">
        <v>0.85283730690866499</v>
      </c>
      <c r="Z17">
        <v>1.1267435232890599</v>
      </c>
      <c r="AA17">
        <v>0.99820560094796495</v>
      </c>
      <c r="AB17">
        <v>0.86808035349128898</v>
      </c>
      <c r="AC17">
        <v>0.82114227014421703</v>
      </c>
      <c r="AD17">
        <v>0.90412634646450196</v>
      </c>
      <c r="AE17">
        <v>0.86897613949111696</v>
      </c>
      <c r="AF17">
        <v>1.04691916512983</v>
      </c>
      <c r="AG17">
        <v>1.0084092857531901</v>
      </c>
      <c r="AH17">
        <v>0.83789969845704604</v>
      </c>
      <c r="AI17">
        <v>0.86533118356879801</v>
      </c>
      <c r="AK17">
        <v>1867</v>
      </c>
      <c r="AL17" t="s">
        <v>4</v>
      </c>
      <c r="AM17" t="s">
        <v>184</v>
      </c>
      <c r="AN17" t="s">
        <v>184</v>
      </c>
      <c r="AO17">
        <v>0.92783601506853797</v>
      </c>
      <c r="AP17" t="s">
        <v>184</v>
      </c>
      <c r="AQ17">
        <v>0.90095311633286701</v>
      </c>
      <c r="AR17" t="s">
        <v>184</v>
      </c>
      <c r="AS17">
        <v>0.79280992082908797</v>
      </c>
      <c r="AT17">
        <v>1.1224330398576601</v>
      </c>
      <c r="AU17">
        <v>0.92386830639717099</v>
      </c>
      <c r="AV17">
        <v>1.4106493120619701</v>
      </c>
      <c r="AW17">
        <v>1.06034565029325</v>
      </c>
      <c r="AX17">
        <v>0.75112540874271505</v>
      </c>
      <c r="AY17" t="s">
        <v>184</v>
      </c>
      <c r="AZ17">
        <v>1.08408266004781</v>
      </c>
      <c r="BA17">
        <v>0.97873594443870404</v>
      </c>
    </row>
    <row r="18" spans="1:53" x14ac:dyDescent="0.25">
      <c r="A18">
        <v>1999</v>
      </c>
      <c r="B18" t="s">
        <v>2</v>
      </c>
      <c r="C18">
        <v>1.1993865593189801</v>
      </c>
      <c r="D18">
        <v>0.86030478899881702</v>
      </c>
      <c r="E18">
        <v>1.1160022946292001</v>
      </c>
      <c r="F18">
        <v>0.86059562310138404</v>
      </c>
      <c r="G18">
        <v>1.0017759023812101</v>
      </c>
      <c r="H18">
        <v>0.86196224700399504</v>
      </c>
      <c r="I18">
        <v>0.84859866341031298</v>
      </c>
      <c r="J18">
        <v>0.70573736277368304</v>
      </c>
      <c r="K18">
        <v>0.67723680021444699</v>
      </c>
      <c r="L18">
        <v>0.83042530522724001</v>
      </c>
      <c r="M18">
        <v>1.0738136757988901</v>
      </c>
      <c r="N18">
        <v>0.75850068694228401</v>
      </c>
      <c r="O18">
        <v>0.91493829978532903</v>
      </c>
      <c r="P18">
        <v>0.81495467658267595</v>
      </c>
      <c r="Q18">
        <v>1.19332676434008</v>
      </c>
      <c r="S18">
        <v>2000</v>
      </c>
      <c r="T18" t="s">
        <v>3</v>
      </c>
      <c r="U18">
        <v>0.827052044446002</v>
      </c>
      <c r="V18">
        <v>0.88961405377314695</v>
      </c>
      <c r="W18">
        <v>0.971653443143907</v>
      </c>
      <c r="X18">
        <v>0.877615342842339</v>
      </c>
      <c r="Y18">
        <v>0.69878346747036801</v>
      </c>
      <c r="Z18">
        <v>0.96069042533161397</v>
      </c>
      <c r="AA18">
        <v>0.88404278508221001</v>
      </c>
      <c r="AB18">
        <v>0.82379797333535498</v>
      </c>
      <c r="AC18">
        <v>0.733762458619864</v>
      </c>
      <c r="AD18">
        <v>0.84473948718274805</v>
      </c>
      <c r="AE18">
        <v>0.78099904194921399</v>
      </c>
      <c r="AF18">
        <v>0.79776175309337205</v>
      </c>
      <c r="AG18">
        <v>0.91859353964550094</v>
      </c>
      <c r="AH18">
        <v>0.97105495769865402</v>
      </c>
      <c r="AI18">
        <v>0.72606796652121097</v>
      </c>
      <c r="AK18">
        <v>1868</v>
      </c>
      <c r="AL18" t="s">
        <v>4</v>
      </c>
      <c r="AM18" t="s">
        <v>184</v>
      </c>
      <c r="AN18" t="s">
        <v>184</v>
      </c>
      <c r="AO18">
        <v>0.89502244212473203</v>
      </c>
      <c r="AP18" t="s">
        <v>184</v>
      </c>
      <c r="AQ18">
        <v>0.78467974467016999</v>
      </c>
      <c r="AR18" t="s">
        <v>184</v>
      </c>
      <c r="AS18">
        <v>0.927019267335915</v>
      </c>
      <c r="AT18">
        <v>1.0851293401533599</v>
      </c>
      <c r="AU18">
        <v>1.07286943898969</v>
      </c>
      <c r="AV18">
        <v>1.10996384342791</v>
      </c>
      <c r="AW18">
        <v>1.02141822188543</v>
      </c>
      <c r="AX18">
        <v>0.959385526005747</v>
      </c>
      <c r="AY18" t="s">
        <v>184</v>
      </c>
      <c r="AZ18">
        <v>1.1756852523048</v>
      </c>
      <c r="BA18">
        <v>0.77535597435259895</v>
      </c>
    </row>
    <row r="19" spans="1:53" x14ac:dyDescent="0.25">
      <c r="A19">
        <v>2000</v>
      </c>
      <c r="B19" t="s">
        <v>2</v>
      </c>
      <c r="C19">
        <v>0.92736446092844804</v>
      </c>
      <c r="D19">
        <v>0.83412007091738904</v>
      </c>
      <c r="E19">
        <v>0.89065035408273496</v>
      </c>
      <c r="F19">
        <v>0.75210754594717599</v>
      </c>
      <c r="G19">
        <v>0.72106245814250503</v>
      </c>
      <c r="H19">
        <v>0.89926442531098605</v>
      </c>
      <c r="I19">
        <v>0.75313256179716803</v>
      </c>
      <c r="J19">
        <v>0.78868968429366004</v>
      </c>
      <c r="K19">
        <v>0.79313151383608704</v>
      </c>
      <c r="L19">
        <v>0.96171771741441103</v>
      </c>
      <c r="M19">
        <v>0.85439614314449797</v>
      </c>
      <c r="N19">
        <v>0.75403170857885504</v>
      </c>
      <c r="O19">
        <v>0.92644056578911405</v>
      </c>
      <c r="P19">
        <v>1.0269214045138599</v>
      </c>
      <c r="Q19">
        <v>1.00872260134879</v>
      </c>
      <c r="S19">
        <v>2001</v>
      </c>
      <c r="T19" t="s">
        <v>3</v>
      </c>
      <c r="U19">
        <v>0.88087066864502495</v>
      </c>
      <c r="V19">
        <v>0.99203238023761298</v>
      </c>
      <c r="W19">
        <v>0.91629414096003203</v>
      </c>
      <c r="X19">
        <v>0.88034642576126099</v>
      </c>
      <c r="Y19">
        <v>0.76715238414383702</v>
      </c>
      <c r="Z19">
        <v>0.87138607431295401</v>
      </c>
      <c r="AA19">
        <v>0.85329110465936198</v>
      </c>
      <c r="AB19">
        <v>0.76272304570187999</v>
      </c>
      <c r="AC19">
        <v>0.61743897558632099</v>
      </c>
      <c r="AD19">
        <v>0.87434238385431395</v>
      </c>
      <c r="AE19">
        <v>0.89355353845935004</v>
      </c>
      <c r="AF19">
        <v>0.96290530236111105</v>
      </c>
      <c r="AG19">
        <v>0.96833290889255397</v>
      </c>
      <c r="AH19">
        <v>0.93895927686189795</v>
      </c>
      <c r="AI19">
        <v>1.19424825897982</v>
      </c>
      <c r="AK19">
        <v>1869</v>
      </c>
      <c r="AL19" t="s">
        <v>4</v>
      </c>
      <c r="AM19" t="s">
        <v>184</v>
      </c>
      <c r="AN19" t="s">
        <v>184</v>
      </c>
      <c r="AO19">
        <v>0.78461694345778099</v>
      </c>
      <c r="AP19" t="s">
        <v>184</v>
      </c>
      <c r="AQ19">
        <v>0.79106405842758798</v>
      </c>
      <c r="AR19" t="s">
        <v>184</v>
      </c>
      <c r="AS19">
        <v>0.89831826500104395</v>
      </c>
      <c r="AT19">
        <v>0.88202241383800895</v>
      </c>
      <c r="AU19">
        <v>0.90867810328373899</v>
      </c>
      <c r="AV19">
        <v>1.07632016153921</v>
      </c>
      <c r="AW19">
        <v>0.80836748702454098</v>
      </c>
      <c r="AX19">
        <v>0.836982754983573</v>
      </c>
      <c r="AY19" t="s">
        <v>184</v>
      </c>
      <c r="AZ19">
        <v>1.27303849959046</v>
      </c>
      <c r="BA19">
        <v>0.93125894804424703</v>
      </c>
    </row>
    <row r="20" spans="1:53" x14ac:dyDescent="0.25">
      <c r="A20">
        <v>2001</v>
      </c>
      <c r="B20" t="s">
        <v>2</v>
      </c>
      <c r="C20">
        <v>0.91547549803081496</v>
      </c>
      <c r="D20">
        <v>1.00316791040995</v>
      </c>
      <c r="E20">
        <v>0.920384306441133</v>
      </c>
      <c r="F20">
        <v>0.954632561502192</v>
      </c>
      <c r="G20">
        <v>0.88132606821114001</v>
      </c>
      <c r="H20">
        <v>0.93875897409744002</v>
      </c>
      <c r="I20">
        <v>0.79824974423788997</v>
      </c>
      <c r="J20">
        <v>0.94411661311302997</v>
      </c>
      <c r="K20">
        <v>0.91747578518759099</v>
      </c>
      <c r="L20">
        <v>0.867032088227641</v>
      </c>
      <c r="M20">
        <v>0.84104554746441595</v>
      </c>
      <c r="N20">
        <v>0.95312966974103497</v>
      </c>
      <c r="O20">
        <v>1.03711984694445</v>
      </c>
      <c r="P20">
        <v>0.89264838933556501</v>
      </c>
      <c r="Q20">
        <v>0.84900926976593905</v>
      </c>
      <c r="S20">
        <v>2002</v>
      </c>
      <c r="T20" t="s">
        <v>3</v>
      </c>
      <c r="U20">
        <v>0.93432132801017098</v>
      </c>
      <c r="V20">
        <v>1.0230213131885899</v>
      </c>
      <c r="W20">
        <v>0.964845898714354</v>
      </c>
      <c r="X20">
        <v>0.94746543283725004</v>
      </c>
      <c r="Y20">
        <v>0.884991228804622</v>
      </c>
      <c r="Z20">
        <v>0.86879838323902903</v>
      </c>
      <c r="AA20">
        <v>1.0170423113090801</v>
      </c>
      <c r="AB20">
        <v>0.78267101154449403</v>
      </c>
      <c r="AC20">
        <v>0.76758781772269402</v>
      </c>
      <c r="AD20">
        <v>0.91449096604102498</v>
      </c>
      <c r="AE20">
        <v>0.939342919252241</v>
      </c>
      <c r="AF20">
        <v>0.87093995265720303</v>
      </c>
      <c r="AG20">
        <v>0.954272629876046</v>
      </c>
      <c r="AH20">
        <v>0.98527479996283196</v>
      </c>
      <c r="AI20">
        <v>0.85391229632509602</v>
      </c>
      <c r="AK20">
        <v>1870</v>
      </c>
      <c r="AL20" t="s">
        <v>4</v>
      </c>
      <c r="AM20" t="s">
        <v>184</v>
      </c>
      <c r="AN20" t="s">
        <v>184</v>
      </c>
      <c r="AO20">
        <v>0.76521446061759901</v>
      </c>
      <c r="AP20" t="s">
        <v>184</v>
      </c>
      <c r="AQ20">
        <v>0.544084965106167</v>
      </c>
      <c r="AR20" t="s">
        <v>184</v>
      </c>
      <c r="AS20">
        <v>0.84262774963458198</v>
      </c>
      <c r="AT20">
        <v>1.07649345582992</v>
      </c>
      <c r="AU20">
        <v>1.1726456127288001</v>
      </c>
      <c r="AV20">
        <v>1.04359888541579</v>
      </c>
      <c r="AW20">
        <v>1.05186028313209</v>
      </c>
      <c r="AX20">
        <v>1.2498826901041</v>
      </c>
      <c r="AY20">
        <v>1.54668458638063</v>
      </c>
      <c r="AZ20">
        <v>1.04912677460461</v>
      </c>
      <c r="BA20">
        <v>0.71518979057040599</v>
      </c>
    </row>
    <row r="21" spans="1:53" x14ac:dyDescent="0.25">
      <c r="A21">
        <v>2002</v>
      </c>
      <c r="B21" t="s">
        <v>2</v>
      </c>
      <c r="C21">
        <v>0.81166051723129196</v>
      </c>
      <c r="D21">
        <v>1.0589449618347899</v>
      </c>
      <c r="E21">
        <v>0.99166662659724403</v>
      </c>
      <c r="F21">
        <v>0.90575302307372996</v>
      </c>
      <c r="G21">
        <v>0.88384507797320899</v>
      </c>
      <c r="H21">
        <v>0.92666647619098597</v>
      </c>
      <c r="I21">
        <v>0.73498615258639899</v>
      </c>
      <c r="J21">
        <v>0.77210595315455499</v>
      </c>
      <c r="K21">
        <v>0.927199656470031</v>
      </c>
      <c r="L21">
        <v>0.91810254702688299</v>
      </c>
      <c r="M21">
        <v>0.88830044472724801</v>
      </c>
      <c r="N21">
        <v>0.87793559673691102</v>
      </c>
      <c r="O21">
        <v>0.99712311091738703</v>
      </c>
      <c r="P21">
        <v>0.73331273608640801</v>
      </c>
      <c r="Q21">
        <v>0.79404789266628695</v>
      </c>
      <c r="S21">
        <v>2003</v>
      </c>
      <c r="T21" t="s">
        <v>3</v>
      </c>
      <c r="U21">
        <v>0.91452557173430504</v>
      </c>
      <c r="V21">
        <v>0.754328419233111</v>
      </c>
      <c r="W21">
        <v>0.88142573565476001</v>
      </c>
      <c r="X21">
        <v>0.76755984749631301</v>
      </c>
      <c r="Y21">
        <v>0.76496440658782305</v>
      </c>
      <c r="Z21">
        <v>1.04170303339265</v>
      </c>
      <c r="AA21">
        <v>0.80431380939750796</v>
      </c>
      <c r="AB21">
        <v>0.85141670184464202</v>
      </c>
      <c r="AC21">
        <v>0.79593731685221103</v>
      </c>
      <c r="AD21">
        <v>0.65376168180101402</v>
      </c>
      <c r="AE21">
        <v>0.858376509025224</v>
      </c>
      <c r="AF21">
        <v>0.87770356406527195</v>
      </c>
      <c r="AG21">
        <v>0.74471002784361295</v>
      </c>
      <c r="AH21">
        <v>0.84533600396333897</v>
      </c>
      <c r="AI21">
        <v>0.94120974788123402</v>
      </c>
      <c r="AK21">
        <v>1871</v>
      </c>
      <c r="AL21" t="s">
        <v>4</v>
      </c>
      <c r="AM21" t="s">
        <v>184</v>
      </c>
      <c r="AN21" t="s">
        <v>184</v>
      </c>
      <c r="AO21">
        <v>0.61200701199813401</v>
      </c>
      <c r="AP21" t="s">
        <v>184</v>
      </c>
      <c r="AQ21">
        <v>0.995606801410167</v>
      </c>
      <c r="AR21" t="s">
        <v>184</v>
      </c>
      <c r="AS21">
        <v>0.99792840395412796</v>
      </c>
      <c r="AT21">
        <v>0.82490586825565904</v>
      </c>
      <c r="AU21">
        <v>0.86361304173560804</v>
      </c>
      <c r="AV21">
        <v>0.86125854060881502</v>
      </c>
      <c r="AW21">
        <v>0.87623811842668597</v>
      </c>
      <c r="AX21">
        <v>1.0756004853871499</v>
      </c>
      <c r="AY21">
        <v>1.0584422841949901</v>
      </c>
      <c r="AZ21">
        <v>1.1689084639424501</v>
      </c>
      <c r="BA21">
        <v>0.75000721231435696</v>
      </c>
    </row>
    <row r="22" spans="1:53" x14ac:dyDescent="0.25">
      <c r="A22">
        <v>2003</v>
      </c>
      <c r="B22" t="s">
        <v>2</v>
      </c>
      <c r="C22">
        <v>0.87841961070624097</v>
      </c>
      <c r="D22">
        <v>0.84235708687717703</v>
      </c>
      <c r="E22">
        <v>1.0255572685714101</v>
      </c>
      <c r="F22">
        <v>0.986702462633118</v>
      </c>
      <c r="G22">
        <v>0.69699692524635404</v>
      </c>
      <c r="H22">
        <v>0.79676864933333003</v>
      </c>
      <c r="I22">
        <v>0.77315423346802803</v>
      </c>
      <c r="J22">
        <v>0.932071976763306</v>
      </c>
      <c r="K22">
        <v>1.1546578164918899</v>
      </c>
      <c r="L22">
        <v>1.1361950766297</v>
      </c>
      <c r="M22">
        <v>0.73250387439405196</v>
      </c>
      <c r="N22">
        <v>1.2536443188191499</v>
      </c>
      <c r="O22">
        <v>0.85748984195137801</v>
      </c>
      <c r="P22">
        <v>0.97931613454452804</v>
      </c>
      <c r="Q22">
        <v>0.87072134215381303</v>
      </c>
      <c r="S22">
        <v>2004</v>
      </c>
      <c r="T22" t="s">
        <v>3</v>
      </c>
      <c r="U22">
        <v>0.74855683165707299</v>
      </c>
      <c r="V22">
        <v>1.12656197488142</v>
      </c>
      <c r="W22">
        <v>1.01697798242861</v>
      </c>
      <c r="X22">
        <v>1.0754925744011199</v>
      </c>
      <c r="Y22">
        <v>1.21604561603659</v>
      </c>
      <c r="Z22">
        <v>0.91233325204141003</v>
      </c>
      <c r="AA22">
        <v>1.0397818992097401</v>
      </c>
      <c r="AB22">
        <v>1.06344992362406</v>
      </c>
      <c r="AC22">
        <v>1.1928845924904501</v>
      </c>
      <c r="AD22">
        <v>0.92349781995188196</v>
      </c>
      <c r="AE22">
        <v>1.05402665485207</v>
      </c>
      <c r="AF22">
        <v>1.2549385156416899</v>
      </c>
      <c r="AG22">
        <v>0.90595696698023598</v>
      </c>
      <c r="AH22">
        <v>1.1651036671075801</v>
      </c>
      <c r="AI22">
        <v>1.05725300353003</v>
      </c>
      <c r="AK22">
        <v>1872</v>
      </c>
      <c r="AL22" t="s">
        <v>4</v>
      </c>
      <c r="AM22" t="s">
        <v>184</v>
      </c>
      <c r="AN22" t="s">
        <v>184</v>
      </c>
      <c r="AO22">
        <v>0.85194066936317303</v>
      </c>
      <c r="AP22" t="s">
        <v>184</v>
      </c>
      <c r="AQ22">
        <v>0.54837901195518302</v>
      </c>
      <c r="AR22" t="s">
        <v>184</v>
      </c>
      <c r="AS22">
        <v>0.95356069327739801</v>
      </c>
      <c r="AT22">
        <v>0.89181224824870897</v>
      </c>
      <c r="AU22">
        <v>0.997736013541897</v>
      </c>
      <c r="AV22">
        <v>0.95408929543003695</v>
      </c>
      <c r="AW22">
        <v>0.92181798713184504</v>
      </c>
      <c r="AX22">
        <v>0.99600499544387999</v>
      </c>
      <c r="AY22">
        <v>1.11289867315097</v>
      </c>
      <c r="AZ22">
        <v>0.92904921248644101</v>
      </c>
      <c r="BA22">
        <v>0.85065033199339501</v>
      </c>
    </row>
    <row r="23" spans="1:53" x14ac:dyDescent="0.25">
      <c r="A23">
        <v>2004</v>
      </c>
      <c r="B23" t="s">
        <v>2</v>
      </c>
      <c r="C23">
        <v>0.80425091244327995</v>
      </c>
      <c r="D23">
        <v>1.1044417570137</v>
      </c>
      <c r="E23">
        <v>0.694361614626407</v>
      </c>
      <c r="F23">
        <v>1.10828813121987</v>
      </c>
      <c r="G23">
        <v>1.1824888083795799</v>
      </c>
      <c r="H23">
        <v>1.1323600182768601</v>
      </c>
      <c r="I23">
        <v>1.0813701772570199</v>
      </c>
      <c r="J23">
        <v>1.2005702016856199</v>
      </c>
      <c r="K23">
        <v>1.0895003138719099</v>
      </c>
      <c r="L23">
        <v>1.16698626862202</v>
      </c>
      <c r="M23">
        <v>1.0081182139286999</v>
      </c>
      <c r="N23">
        <v>1.20579241191596</v>
      </c>
      <c r="O23">
        <v>1.1204807801869801</v>
      </c>
      <c r="P23">
        <v>0.865424525607706</v>
      </c>
      <c r="Q23">
        <v>0.65143248286932198</v>
      </c>
      <c r="S23">
        <v>2005</v>
      </c>
      <c r="T23" t="s">
        <v>3</v>
      </c>
      <c r="U23">
        <v>1.2521106596857301</v>
      </c>
      <c r="V23">
        <v>1.21189705665946</v>
      </c>
      <c r="W23">
        <v>1.19169387837305</v>
      </c>
      <c r="X23">
        <v>1.17524884352576</v>
      </c>
      <c r="Y23">
        <v>1.25037110935506</v>
      </c>
      <c r="Z23">
        <v>1.0862701536778701</v>
      </c>
      <c r="AA23">
        <v>1.17217138765186</v>
      </c>
      <c r="AB23">
        <v>1.0736240720455801</v>
      </c>
      <c r="AC23">
        <v>1.2560162088918101</v>
      </c>
      <c r="AD23">
        <v>1.0904419754769601</v>
      </c>
      <c r="AE23">
        <v>1.1818034519382099</v>
      </c>
      <c r="AF23">
        <v>1.23919516315524</v>
      </c>
      <c r="AG23">
        <v>1.2076072487138301</v>
      </c>
      <c r="AH23">
        <v>1.1282137594707899</v>
      </c>
      <c r="AI23">
        <v>1.16475983518017</v>
      </c>
      <c r="AK23">
        <v>1873</v>
      </c>
      <c r="AL23" t="s">
        <v>4</v>
      </c>
      <c r="AM23" t="s">
        <v>184</v>
      </c>
      <c r="AN23" t="s">
        <v>184</v>
      </c>
      <c r="AO23">
        <v>0.83652915925869997</v>
      </c>
      <c r="AP23" t="s">
        <v>184</v>
      </c>
      <c r="AQ23">
        <v>0.59192024232764195</v>
      </c>
      <c r="AR23" t="s">
        <v>184</v>
      </c>
      <c r="AS23">
        <v>1.4652169948900899</v>
      </c>
      <c r="AT23">
        <v>0.95919182130373604</v>
      </c>
      <c r="AU23">
        <v>0.82330137626245403</v>
      </c>
      <c r="AV23">
        <v>1.11466225233477</v>
      </c>
      <c r="AW23">
        <v>1.0972918863649199</v>
      </c>
      <c r="AX23">
        <v>1.13897909756563</v>
      </c>
      <c r="AY23">
        <v>1.15101299791316</v>
      </c>
      <c r="AZ23">
        <v>1.1001463617235601</v>
      </c>
      <c r="BA23">
        <v>0.77253130625504896</v>
      </c>
    </row>
    <row r="24" spans="1:53" x14ac:dyDescent="0.25">
      <c r="A24">
        <v>2005</v>
      </c>
      <c r="B24" t="s">
        <v>2</v>
      </c>
      <c r="C24">
        <v>1.01678919173004</v>
      </c>
      <c r="D24">
        <v>1.1477686535853699</v>
      </c>
      <c r="E24">
        <v>1.1094108824609199</v>
      </c>
      <c r="F24">
        <v>1.1217335363755401</v>
      </c>
      <c r="G24">
        <v>1.10601458142744</v>
      </c>
      <c r="H24">
        <v>1.10861715625385</v>
      </c>
      <c r="I24">
        <v>1.19409089518192</v>
      </c>
      <c r="J24">
        <v>1.14487330774303</v>
      </c>
      <c r="K24">
        <v>1.08061333008365</v>
      </c>
      <c r="L24">
        <v>1.16917131386799</v>
      </c>
      <c r="M24">
        <v>0.98953953692847596</v>
      </c>
      <c r="N24">
        <v>1.08583226611684</v>
      </c>
      <c r="O24">
        <v>1.2585746282282499</v>
      </c>
      <c r="P24">
        <v>1.0656469286797801</v>
      </c>
      <c r="Q24">
        <v>0.941214478271022</v>
      </c>
      <c r="S24">
        <v>2006</v>
      </c>
      <c r="T24" t="s">
        <v>3</v>
      </c>
      <c r="U24">
        <v>1.499267748569</v>
      </c>
      <c r="V24">
        <v>1.08186978747426</v>
      </c>
      <c r="W24">
        <v>1.0443797428102899</v>
      </c>
      <c r="X24">
        <v>1.2394562632230499</v>
      </c>
      <c r="Y24">
        <v>1.06094401510252</v>
      </c>
      <c r="Z24">
        <v>0.99503272063433001</v>
      </c>
      <c r="AA24">
        <v>1.1244055238378099</v>
      </c>
      <c r="AB24">
        <v>1.12385150053535</v>
      </c>
      <c r="AC24">
        <v>1.2013105762543099</v>
      </c>
      <c r="AD24">
        <v>1.0680431238465999</v>
      </c>
      <c r="AE24">
        <v>1.0528766443553399</v>
      </c>
      <c r="AF24">
        <v>1.0759642236682601</v>
      </c>
      <c r="AG24">
        <v>1.15889307236352</v>
      </c>
      <c r="AH24">
        <v>1.01998487294062</v>
      </c>
      <c r="AI24">
        <v>0.82896429556181706</v>
      </c>
      <c r="AK24">
        <v>1874</v>
      </c>
      <c r="AL24" t="s">
        <v>4</v>
      </c>
      <c r="AM24" t="s">
        <v>184</v>
      </c>
      <c r="AN24" t="s">
        <v>184</v>
      </c>
      <c r="AO24">
        <v>0.804596763975024</v>
      </c>
      <c r="AP24" t="s">
        <v>184</v>
      </c>
      <c r="AQ24">
        <v>0.58807626253215906</v>
      </c>
      <c r="AR24">
        <v>1.6779401660584801</v>
      </c>
      <c r="AS24">
        <v>1.17710121902683</v>
      </c>
      <c r="AT24">
        <v>0.93812490344606403</v>
      </c>
      <c r="AU24">
        <v>0.99424206809844096</v>
      </c>
      <c r="AV24">
        <v>0.985273970724585</v>
      </c>
      <c r="AW24">
        <v>1.0186228484367701</v>
      </c>
      <c r="AX24">
        <v>0.87705150595527603</v>
      </c>
      <c r="AY24">
        <v>1.1575529826672799</v>
      </c>
      <c r="AZ24">
        <v>0.79363627227648004</v>
      </c>
      <c r="BA24">
        <v>0.85555841368575303</v>
      </c>
    </row>
    <row r="25" spans="1:53" x14ac:dyDescent="0.25">
      <c r="A25">
        <v>2006</v>
      </c>
      <c r="B25" t="s">
        <v>2</v>
      </c>
      <c r="C25">
        <v>1.2418590570760299</v>
      </c>
      <c r="D25">
        <v>0.99277075694471595</v>
      </c>
      <c r="E25">
        <v>1.2346239857902399</v>
      </c>
      <c r="F25">
        <v>1.17861379074011</v>
      </c>
      <c r="G25">
        <v>1.0261673540623799</v>
      </c>
      <c r="H25">
        <v>0.96386150366261303</v>
      </c>
      <c r="I25">
        <v>1.1544434671602</v>
      </c>
      <c r="J25">
        <v>1.28816379768635</v>
      </c>
      <c r="K25">
        <v>0.94070786765447001</v>
      </c>
      <c r="L25">
        <v>0.87961110708148005</v>
      </c>
      <c r="M25">
        <v>1.16132962497341</v>
      </c>
      <c r="N25">
        <v>1.13231879517083</v>
      </c>
      <c r="O25">
        <v>1.1117068152813101</v>
      </c>
      <c r="P25">
        <v>0.975742261561103</v>
      </c>
      <c r="Q25">
        <v>1.11661396269694</v>
      </c>
      <c r="S25">
        <v>2007</v>
      </c>
      <c r="T25" t="s">
        <v>3</v>
      </c>
      <c r="U25">
        <v>1.0584154819786</v>
      </c>
      <c r="V25">
        <v>1.0937448765426701</v>
      </c>
      <c r="W25">
        <v>0.98747410374946498</v>
      </c>
      <c r="X25">
        <v>1.1928232424198799</v>
      </c>
      <c r="Y25">
        <v>1.0858805863646801</v>
      </c>
      <c r="Z25">
        <v>1.03384373303452</v>
      </c>
      <c r="AA25">
        <v>0.86074825682056999</v>
      </c>
      <c r="AB25">
        <v>0.98817292343710805</v>
      </c>
      <c r="AC25">
        <v>1.15319952377037</v>
      </c>
      <c r="AD25">
        <v>1.2476169442398299</v>
      </c>
      <c r="AE25">
        <v>0.972009100020093</v>
      </c>
      <c r="AF25">
        <v>0.95784506788836998</v>
      </c>
      <c r="AG25">
        <v>1.06372972838896</v>
      </c>
      <c r="AH25">
        <v>1.03561686144184</v>
      </c>
      <c r="AI25">
        <v>1.0441800421404901</v>
      </c>
      <c r="AK25">
        <v>1875</v>
      </c>
      <c r="AL25" t="s">
        <v>4</v>
      </c>
      <c r="AM25" t="s">
        <v>184</v>
      </c>
      <c r="AN25" t="s">
        <v>184</v>
      </c>
      <c r="AO25">
        <v>0.88634854812310804</v>
      </c>
      <c r="AP25" t="s">
        <v>184</v>
      </c>
      <c r="AQ25">
        <v>0.78912450822855196</v>
      </c>
      <c r="AR25">
        <v>1.2103254687767899</v>
      </c>
      <c r="AS25">
        <v>1.0451703706175299</v>
      </c>
      <c r="AT25">
        <v>0.97810293801774995</v>
      </c>
      <c r="AU25">
        <v>0.75747819585950504</v>
      </c>
      <c r="AV25">
        <v>0.78268164662929596</v>
      </c>
      <c r="AW25">
        <v>1.0001243945328799</v>
      </c>
      <c r="AX25">
        <v>0.85261447512756805</v>
      </c>
      <c r="AY25">
        <v>1.2326998947638801</v>
      </c>
      <c r="AZ25">
        <v>0.88076480959857495</v>
      </c>
      <c r="BA25">
        <v>0.93571855917315006</v>
      </c>
    </row>
    <row r="26" spans="1:53" x14ac:dyDescent="0.25">
      <c r="A26">
        <v>2007</v>
      </c>
      <c r="B26" t="s">
        <v>2</v>
      </c>
      <c r="C26">
        <v>1.15532341000425</v>
      </c>
      <c r="D26">
        <v>0.97447065723994297</v>
      </c>
      <c r="E26">
        <v>1.0771643155516599</v>
      </c>
      <c r="F26">
        <v>0.86455040360781599</v>
      </c>
      <c r="G26">
        <v>0.87744950855368897</v>
      </c>
      <c r="H26">
        <v>0.99480394090819302</v>
      </c>
      <c r="I26">
        <v>1.1105659073229599</v>
      </c>
      <c r="J26">
        <v>1.0475965317393301</v>
      </c>
      <c r="K26">
        <v>0.86456670836018201</v>
      </c>
      <c r="L26">
        <v>0.82869661911849701</v>
      </c>
      <c r="M26">
        <v>0.89716095338971302</v>
      </c>
      <c r="N26">
        <v>1.0081207931282501</v>
      </c>
      <c r="O26">
        <v>1.0370708898702501</v>
      </c>
      <c r="P26">
        <v>0.95787532818486898</v>
      </c>
      <c r="Q26">
        <v>1.2137019057842799</v>
      </c>
      <c r="S26">
        <v>2008</v>
      </c>
      <c r="T26" t="s">
        <v>3</v>
      </c>
      <c r="U26">
        <v>0.77474570360567396</v>
      </c>
      <c r="V26">
        <v>1.0000819217019301</v>
      </c>
      <c r="W26">
        <v>0.92574929544680096</v>
      </c>
      <c r="X26">
        <v>0.96501838427940201</v>
      </c>
      <c r="Y26">
        <v>0.99302188599807795</v>
      </c>
      <c r="Z26">
        <v>0.93729418660411101</v>
      </c>
      <c r="AA26">
        <v>0.99924178472642999</v>
      </c>
      <c r="AB26">
        <v>0.96153711944313203</v>
      </c>
      <c r="AC26">
        <v>0.91003794218249801</v>
      </c>
      <c r="AD26">
        <v>1.13392556063565</v>
      </c>
      <c r="AE26">
        <v>1.0024590332908601</v>
      </c>
      <c r="AF26">
        <v>0.79664781707088606</v>
      </c>
      <c r="AG26">
        <v>0.94098917245133495</v>
      </c>
      <c r="AH26">
        <v>0.92292283912323503</v>
      </c>
      <c r="AI26">
        <v>1.0882497405624201</v>
      </c>
      <c r="AK26">
        <v>1876</v>
      </c>
      <c r="AL26" t="s">
        <v>4</v>
      </c>
      <c r="AM26" t="s">
        <v>184</v>
      </c>
      <c r="AN26" t="s">
        <v>184</v>
      </c>
      <c r="AO26">
        <v>0.96976220530498902</v>
      </c>
      <c r="AP26" t="s">
        <v>184</v>
      </c>
      <c r="AQ26">
        <v>1.0804341644347999</v>
      </c>
      <c r="AR26">
        <v>1.0591465596657501</v>
      </c>
      <c r="AS26">
        <v>1.1490685231379401</v>
      </c>
      <c r="AT26">
        <v>1.05145564185343</v>
      </c>
      <c r="AU26">
        <v>0.91330444413002598</v>
      </c>
      <c r="AV26">
        <v>0.95589980044366696</v>
      </c>
      <c r="AW26">
        <v>1.0064889696105901</v>
      </c>
      <c r="AX26">
        <v>1.0058127012124101</v>
      </c>
      <c r="AY26">
        <v>0.93351404296352802</v>
      </c>
      <c r="AZ26">
        <v>0.97154280954326699</v>
      </c>
      <c r="BA26">
        <v>1.21074070633467</v>
      </c>
    </row>
    <row r="27" spans="1:53" x14ac:dyDescent="0.25">
      <c r="A27">
        <v>2008</v>
      </c>
      <c r="B27" t="s">
        <v>2</v>
      </c>
      <c r="C27">
        <v>1.0711650464159099</v>
      </c>
      <c r="D27">
        <v>0.883724572737976</v>
      </c>
      <c r="E27">
        <v>1.0090076920139199</v>
      </c>
      <c r="F27">
        <v>0.814626336223639</v>
      </c>
      <c r="G27">
        <v>0.79893961196176899</v>
      </c>
      <c r="H27">
        <v>1.1952488117167701</v>
      </c>
      <c r="I27">
        <v>0.93614977885538697</v>
      </c>
      <c r="J27">
        <v>0.88886010314791297</v>
      </c>
      <c r="K27">
        <v>1.03964162785946</v>
      </c>
      <c r="L27">
        <v>0.87689143403645797</v>
      </c>
      <c r="M27">
        <v>0.84561292396116805</v>
      </c>
      <c r="N27">
        <v>0.82336813755459304</v>
      </c>
      <c r="O27">
        <v>0.91187808326011499</v>
      </c>
      <c r="P27">
        <v>0.96940673382791998</v>
      </c>
      <c r="Q27">
        <v>1.17342357848831</v>
      </c>
      <c r="S27">
        <v>2009</v>
      </c>
      <c r="T27" t="s">
        <v>3</v>
      </c>
      <c r="U27">
        <v>0.80228091710432703</v>
      </c>
      <c r="V27">
        <v>0.96699492202368298</v>
      </c>
      <c r="W27">
        <v>0.98987042346330001</v>
      </c>
      <c r="X27">
        <v>0.90334130859875905</v>
      </c>
      <c r="Y27">
        <v>1.0785125059635301</v>
      </c>
      <c r="Z27">
        <v>0.98808509031133795</v>
      </c>
      <c r="AA27">
        <v>1.1143110793069699</v>
      </c>
      <c r="AB27">
        <v>0.91367577241490805</v>
      </c>
      <c r="AC27">
        <v>1.0550625240261899</v>
      </c>
      <c r="AD27">
        <v>1.1402075591427201</v>
      </c>
      <c r="AE27">
        <v>1.12685099224069</v>
      </c>
      <c r="AF27">
        <v>0.79384275907969704</v>
      </c>
      <c r="AG27">
        <v>0.96418921813343506</v>
      </c>
      <c r="AH27">
        <v>0.95197649914829496</v>
      </c>
      <c r="AI27">
        <v>1.06466657782466</v>
      </c>
      <c r="AK27">
        <v>1877</v>
      </c>
      <c r="AL27" t="s">
        <v>4</v>
      </c>
      <c r="AM27" t="s">
        <v>184</v>
      </c>
      <c r="AN27" t="s">
        <v>184</v>
      </c>
      <c r="AO27">
        <v>0.77136386866698403</v>
      </c>
      <c r="AP27" t="s">
        <v>184</v>
      </c>
      <c r="AQ27">
        <v>1.16106600533291</v>
      </c>
      <c r="AR27">
        <v>1.73117004422387</v>
      </c>
      <c r="AS27">
        <v>1.0664332331392301</v>
      </c>
      <c r="AT27">
        <v>1.0178650317211599</v>
      </c>
      <c r="AU27">
        <v>1.1123579635315901</v>
      </c>
      <c r="AV27">
        <v>0.89395849921419102</v>
      </c>
      <c r="AW27">
        <v>1.16254270196593</v>
      </c>
      <c r="AX27">
        <v>1.02375441995524</v>
      </c>
      <c r="AY27">
        <v>1.08471231256275</v>
      </c>
      <c r="AZ27">
        <v>0.94897916844772701</v>
      </c>
      <c r="BA27">
        <v>1.3093318826139699</v>
      </c>
    </row>
    <row r="28" spans="1:53" x14ac:dyDescent="0.25">
      <c r="A28">
        <v>2009</v>
      </c>
      <c r="B28" t="s">
        <v>2</v>
      </c>
      <c r="C28">
        <v>0.96886880521372098</v>
      </c>
      <c r="D28">
        <v>0.86171990264566001</v>
      </c>
      <c r="E28">
        <v>0.97649695765787803</v>
      </c>
      <c r="F28">
        <v>0.90063893410881002</v>
      </c>
      <c r="G28">
        <v>0.60501974894277699</v>
      </c>
      <c r="H28">
        <v>0.78403074353492097</v>
      </c>
      <c r="I28">
        <v>0.86218921311266605</v>
      </c>
      <c r="J28">
        <v>0.954185775705223</v>
      </c>
      <c r="K28">
        <v>1.0463365524083501</v>
      </c>
      <c r="L28">
        <v>0.97574531803991005</v>
      </c>
      <c r="M28">
        <v>0.83052240749866602</v>
      </c>
      <c r="N28">
        <v>0.80952448061928794</v>
      </c>
      <c r="O28">
        <v>0.81149790226380702</v>
      </c>
      <c r="P28">
        <v>0.80907549154220504</v>
      </c>
      <c r="Q28">
        <v>1.0955172956846999</v>
      </c>
      <c r="S28">
        <v>2010</v>
      </c>
      <c r="T28" t="s">
        <v>3</v>
      </c>
      <c r="U28">
        <v>0.882606153722302</v>
      </c>
      <c r="V28">
        <v>1.02594338176157</v>
      </c>
      <c r="W28">
        <v>1.01631242104004</v>
      </c>
      <c r="X28">
        <v>0.87170203173245397</v>
      </c>
      <c r="Y28">
        <v>1.0077174152166799</v>
      </c>
      <c r="Z28">
        <v>1.00537321537651</v>
      </c>
      <c r="AA28">
        <v>1.0399142083913899</v>
      </c>
      <c r="AB28">
        <v>0.89531696132322203</v>
      </c>
      <c r="AC28">
        <v>0.930716496048686</v>
      </c>
      <c r="AD28">
        <v>0.89154771222115603</v>
      </c>
      <c r="AE28">
        <v>1.0343310628972699</v>
      </c>
      <c r="AF28">
        <v>0.87172008477170804</v>
      </c>
      <c r="AG28">
        <v>1.1035390609906099</v>
      </c>
      <c r="AH28">
        <v>0.91094007136003896</v>
      </c>
      <c r="AI28">
        <v>0.93784938594056799</v>
      </c>
      <c r="AK28">
        <v>1878</v>
      </c>
      <c r="AL28" t="s">
        <v>4</v>
      </c>
      <c r="AM28" t="s">
        <v>184</v>
      </c>
      <c r="AN28" t="s">
        <v>184</v>
      </c>
      <c r="AO28">
        <v>0.92270877319772504</v>
      </c>
      <c r="AP28" t="s">
        <v>184</v>
      </c>
      <c r="AQ28">
        <v>1.3094424531072499</v>
      </c>
      <c r="AR28">
        <v>1.2970566575771501</v>
      </c>
      <c r="AS28">
        <v>0.94378918847385995</v>
      </c>
      <c r="AT28">
        <v>0.997793655238425</v>
      </c>
      <c r="AU28">
        <v>1.0088731049926001</v>
      </c>
      <c r="AV28">
        <v>0.84414542722660901</v>
      </c>
      <c r="AW28">
        <v>0.98637212582725298</v>
      </c>
      <c r="AX28">
        <v>1.0201880883083101</v>
      </c>
      <c r="AY28">
        <v>0.83668814626045496</v>
      </c>
      <c r="AZ28">
        <v>1.1606480051328001</v>
      </c>
      <c r="BA28">
        <v>1.27309192355307</v>
      </c>
    </row>
    <row r="29" spans="1:53" x14ac:dyDescent="0.25">
      <c r="A29">
        <v>2010</v>
      </c>
      <c r="B29" t="s">
        <v>2</v>
      </c>
      <c r="C29">
        <v>0.870769080994513</v>
      </c>
      <c r="D29">
        <v>0.67170203222362102</v>
      </c>
      <c r="E29">
        <v>0.94824310261345901</v>
      </c>
      <c r="F29">
        <v>0.85031380988171801</v>
      </c>
      <c r="G29">
        <v>0.780212357714829</v>
      </c>
      <c r="H29">
        <v>0.789515752373528</v>
      </c>
      <c r="I29">
        <v>0.95297382259464503</v>
      </c>
      <c r="J29">
        <v>0.98304413839289295</v>
      </c>
      <c r="K29">
        <v>0.84399388142255605</v>
      </c>
      <c r="L29">
        <v>0.81282698051656399</v>
      </c>
      <c r="M29">
        <v>1.25535909840224</v>
      </c>
      <c r="N29">
        <v>1.1211198071550501</v>
      </c>
      <c r="O29">
        <v>0.89424787588056198</v>
      </c>
      <c r="P29">
        <v>1.2315809104618201</v>
      </c>
      <c r="Q29">
        <v>1.0293631573827799</v>
      </c>
      <c r="S29">
        <v>2011</v>
      </c>
      <c r="T29" t="s">
        <v>3</v>
      </c>
      <c r="U29">
        <v>1.04755260169784</v>
      </c>
      <c r="V29">
        <v>1.12396491676234</v>
      </c>
      <c r="W29">
        <v>1.11950071311591</v>
      </c>
      <c r="X29">
        <v>1.06478414456827</v>
      </c>
      <c r="Y29">
        <v>1.06655547354696</v>
      </c>
      <c r="Z29">
        <v>0.85734075428353496</v>
      </c>
      <c r="AA29">
        <v>1.1453984748844299</v>
      </c>
      <c r="AB29">
        <v>1.23198981820915</v>
      </c>
      <c r="AC29">
        <v>1.0502752916723901</v>
      </c>
      <c r="AD29">
        <v>1.1195082020492</v>
      </c>
      <c r="AE29">
        <v>1.0714639083495301</v>
      </c>
      <c r="AF29">
        <v>0.99351630288705906</v>
      </c>
      <c r="AG29">
        <v>1.0610107288137101</v>
      </c>
      <c r="AH29">
        <v>1.2280956737540401</v>
      </c>
      <c r="AI29">
        <v>1.0511882814262301</v>
      </c>
      <c r="AK29">
        <v>1879</v>
      </c>
      <c r="AL29" t="s">
        <v>4</v>
      </c>
      <c r="AM29" t="s">
        <v>184</v>
      </c>
      <c r="AN29" t="s">
        <v>184</v>
      </c>
      <c r="AO29">
        <v>1.11558840585594</v>
      </c>
      <c r="AP29" t="s">
        <v>184</v>
      </c>
      <c r="AQ29">
        <v>1.5088506452222299</v>
      </c>
      <c r="AR29">
        <v>1.22156675171417</v>
      </c>
      <c r="AS29">
        <v>1.04205034313703</v>
      </c>
      <c r="AT29">
        <v>1.20162930044372</v>
      </c>
      <c r="AU29">
        <v>1.0726816194173401</v>
      </c>
      <c r="AV29">
        <v>0.893580216222853</v>
      </c>
      <c r="AW29">
        <v>1.23590249788277</v>
      </c>
      <c r="AX29">
        <v>0.99597537031133598</v>
      </c>
      <c r="AY29">
        <v>0.78680416561649202</v>
      </c>
      <c r="AZ29">
        <v>1.0042550826757299</v>
      </c>
      <c r="BA29">
        <v>0.96742383343945504</v>
      </c>
    </row>
    <row r="30" spans="1:53" x14ac:dyDescent="0.25">
      <c r="A30">
        <v>2011</v>
      </c>
      <c r="B30" t="s">
        <v>2</v>
      </c>
      <c r="C30">
        <v>1.0109795866118201</v>
      </c>
      <c r="D30">
        <v>1.1363259654337099</v>
      </c>
      <c r="E30">
        <v>1.0155763234441899</v>
      </c>
      <c r="F30">
        <v>1.3927535840116201</v>
      </c>
      <c r="G30">
        <v>1.06566196807856</v>
      </c>
      <c r="H30">
        <v>1.0267202311246599</v>
      </c>
      <c r="I30">
        <v>0.89186335911225001</v>
      </c>
      <c r="J30">
        <v>1.23534241072294</v>
      </c>
      <c r="K30">
        <v>1.21412602234598</v>
      </c>
      <c r="L30">
        <v>1.05926445154311</v>
      </c>
      <c r="M30">
        <v>1.37568953178716</v>
      </c>
      <c r="N30">
        <v>1.1806140661767099</v>
      </c>
      <c r="O30">
        <v>1.05562242997126</v>
      </c>
      <c r="P30">
        <v>1.24726572490427</v>
      </c>
      <c r="Q30">
        <v>0.95776222948994205</v>
      </c>
      <c r="S30">
        <v>2012</v>
      </c>
      <c r="T30" t="s">
        <v>3</v>
      </c>
      <c r="U30">
        <v>0.98628296263212101</v>
      </c>
      <c r="V30">
        <v>1.0965265886829501</v>
      </c>
      <c r="W30">
        <v>0.96088726274765501</v>
      </c>
      <c r="X30">
        <v>1.0461542112674</v>
      </c>
      <c r="Y30">
        <v>1.0328519664820199</v>
      </c>
      <c r="Z30">
        <v>1.1660481128389</v>
      </c>
      <c r="AA30">
        <v>1.08635865819281</v>
      </c>
      <c r="AB30">
        <v>1.2117109163781601</v>
      </c>
      <c r="AC30">
        <v>1.1069339785199299</v>
      </c>
      <c r="AD30">
        <v>0.99320279471698103</v>
      </c>
      <c r="AE30">
        <v>0.80727627890277598</v>
      </c>
      <c r="AF30">
        <v>1.1120537854411801</v>
      </c>
      <c r="AG30">
        <v>0.99217390049459897</v>
      </c>
      <c r="AH30">
        <v>1.0635672276127599</v>
      </c>
      <c r="AI30">
        <v>1.12026148872801</v>
      </c>
      <c r="AK30">
        <v>1880</v>
      </c>
      <c r="AL30" t="s">
        <v>4</v>
      </c>
      <c r="AM30" t="s">
        <v>184</v>
      </c>
      <c r="AN30" t="s">
        <v>184</v>
      </c>
      <c r="AO30">
        <v>1.2093372855551101</v>
      </c>
      <c r="AP30" t="s">
        <v>184</v>
      </c>
      <c r="AQ30">
        <v>1.3811141628583401</v>
      </c>
      <c r="AR30">
        <v>1.2328819852711601</v>
      </c>
      <c r="AS30">
        <v>1.1602585720269301</v>
      </c>
      <c r="AT30">
        <v>0.89491283426329904</v>
      </c>
      <c r="AU30">
        <v>0.92141852865270801</v>
      </c>
      <c r="AV30">
        <v>0.89595797078738204</v>
      </c>
      <c r="AW30">
        <v>0.98931433217623499</v>
      </c>
      <c r="AX30">
        <v>0.88513229967298002</v>
      </c>
      <c r="AY30">
        <v>0.87952894480020205</v>
      </c>
      <c r="AZ30">
        <v>1.1030075100960099</v>
      </c>
      <c r="BA30">
        <v>1.0628634167109501</v>
      </c>
    </row>
    <row r="31" spans="1:53" x14ac:dyDescent="0.25">
      <c r="A31">
        <v>2012</v>
      </c>
      <c r="B31" t="s">
        <v>2</v>
      </c>
      <c r="C31">
        <v>1.17075988062234</v>
      </c>
      <c r="D31">
        <v>1.1398156883788799</v>
      </c>
      <c r="E31">
        <v>1.11812117442904</v>
      </c>
      <c r="F31">
        <v>1.13394257518228</v>
      </c>
      <c r="G31">
        <v>1.3351470534674099</v>
      </c>
      <c r="H31">
        <v>1.2225105559580201</v>
      </c>
      <c r="I31">
        <v>1.0542848113366801</v>
      </c>
      <c r="J31">
        <v>1.028022164489</v>
      </c>
      <c r="K31">
        <v>1.2722298141156001</v>
      </c>
      <c r="L31">
        <v>1.14756550996414</v>
      </c>
      <c r="M31">
        <v>1.29090860686552</v>
      </c>
      <c r="N31">
        <v>1.042853077705</v>
      </c>
      <c r="O31">
        <v>1.12049170196894</v>
      </c>
      <c r="P31">
        <v>1.05410355206412</v>
      </c>
      <c r="Q31">
        <v>1.1064477799777701</v>
      </c>
      <c r="S31">
        <v>2013</v>
      </c>
      <c r="T31" t="s">
        <v>3</v>
      </c>
      <c r="U31">
        <v>0.90031397116797396</v>
      </c>
      <c r="V31">
        <v>0.81823532969190704</v>
      </c>
      <c r="W31">
        <v>0.92900194405264402</v>
      </c>
      <c r="X31">
        <v>0.88149365979389305</v>
      </c>
      <c r="Y31">
        <v>0.95060119357362705</v>
      </c>
      <c r="Z31">
        <v>1.15838048673038</v>
      </c>
      <c r="AA31">
        <v>0.95631790250144499</v>
      </c>
      <c r="AB31">
        <v>1.2179180304760699</v>
      </c>
      <c r="AC31">
        <v>0.94029336525808505</v>
      </c>
      <c r="AD31">
        <v>0.92138018119000598</v>
      </c>
      <c r="AE31">
        <v>0.94459956145186097</v>
      </c>
      <c r="AF31">
        <v>1.11955778535039</v>
      </c>
      <c r="AG31">
        <v>0.95784150496829701</v>
      </c>
      <c r="AH31">
        <v>0.73410035134139395</v>
      </c>
      <c r="AI31">
        <v>0.88927381588449905</v>
      </c>
      <c r="AK31">
        <v>1881</v>
      </c>
      <c r="AL31" t="s">
        <v>4</v>
      </c>
      <c r="AM31" t="s">
        <v>184</v>
      </c>
      <c r="AN31" t="s">
        <v>184</v>
      </c>
      <c r="AO31">
        <v>1.5574912872069999</v>
      </c>
      <c r="AP31" t="s">
        <v>184</v>
      </c>
      <c r="AQ31">
        <v>1.2901138351339001</v>
      </c>
      <c r="AR31">
        <v>1.16368328529599</v>
      </c>
      <c r="AS31">
        <v>1.04201078390433</v>
      </c>
      <c r="AT31">
        <v>0.96273009013788902</v>
      </c>
      <c r="AU31">
        <v>1.1198726251694899</v>
      </c>
      <c r="AV31">
        <v>0.77062674149766397</v>
      </c>
      <c r="AW31">
        <v>0.97081113436711597</v>
      </c>
      <c r="AX31">
        <v>1.06024523174741</v>
      </c>
      <c r="AY31">
        <v>0.91213514515086702</v>
      </c>
      <c r="AZ31">
        <v>1.1081528791250399</v>
      </c>
      <c r="BA31">
        <v>0.98193938373188705</v>
      </c>
    </row>
    <row r="32" spans="1:53" x14ac:dyDescent="0.25">
      <c r="A32">
        <v>2013</v>
      </c>
      <c r="B32" t="s">
        <v>2</v>
      </c>
      <c r="C32">
        <v>1.1061898964686501</v>
      </c>
      <c r="D32">
        <v>0.99219532291048396</v>
      </c>
      <c r="E32">
        <v>1.05163035318136</v>
      </c>
      <c r="F32">
        <v>1.0391576703341301</v>
      </c>
      <c r="G32">
        <v>1.11154838897688</v>
      </c>
      <c r="H32">
        <v>0.94466137210410495</v>
      </c>
      <c r="I32">
        <v>1.0447035342397699</v>
      </c>
      <c r="J32">
        <v>0.88001575871871096</v>
      </c>
      <c r="K32">
        <v>1.1399829758887201</v>
      </c>
      <c r="L32">
        <v>1.0908246190061599</v>
      </c>
      <c r="M32">
        <v>0.78741801082142304</v>
      </c>
      <c r="N32">
        <v>1.32805945585482</v>
      </c>
      <c r="O32">
        <v>0.96390230391258402</v>
      </c>
      <c r="P32">
        <v>1.00597608095366</v>
      </c>
      <c r="Q32">
        <v>1.0902048899983301</v>
      </c>
      <c r="S32">
        <v>2014</v>
      </c>
      <c r="T32" t="s">
        <v>3</v>
      </c>
      <c r="U32">
        <v>1.2104328053491</v>
      </c>
      <c r="V32">
        <v>0.98257665785186399</v>
      </c>
      <c r="W32">
        <v>1.1075052759728701</v>
      </c>
      <c r="X32">
        <v>1.1144786491271801</v>
      </c>
      <c r="Y32">
        <v>1.0195429366188999</v>
      </c>
      <c r="Z32">
        <v>0.96919235439527496</v>
      </c>
      <c r="AA32">
        <v>1.0052929241238999</v>
      </c>
      <c r="AB32">
        <v>1.12277806521982</v>
      </c>
      <c r="AC32">
        <v>1.0189536619457</v>
      </c>
      <c r="AD32">
        <v>0.93167182278012906</v>
      </c>
      <c r="AE32">
        <v>1.19397115855019</v>
      </c>
      <c r="AF32">
        <v>1.2646895018192199</v>
      </c>
      <c r="AG32">
        <v>1.1422555471326401</v>
      </c>
      <c r="AH32">
        <v>1.11493856259659</v>
      </c>
      <c r="AI32">
        <v>0.85140463202152505</v>
      </c>
      <c r="AK32">
        <v>1882</v>
      </c>
      <c r="AL32" t="s">
        <v>4</v>
      </c>
      <c r="AM32">
        <v>1.62559971326383</v>
      </c>
      <c r="AN32" t="s">
        <v>184</v>
      </c>
      <c r="AO32">
        <v>0.87971658927198004</v>
      </c>
      <c r="AP32" t="s">
        <v>184</v>
      </c>
      <c r="AQ32">
        <v>1.3012557717089299</v>
      </c>
      <c r="AR32">
        <v>1.0083911761328901</v>
      </c>
      <c r="AS32">
        <v>1.0971084929320001</v>
      </c>
      <c r="AT32">
        <v>0.83967225703263204</v>
      </c>
      <c r="AU32">
        <v>1.00789066475345</v>
      </c>
      <c r="AV32">
        <v>0.858293333098609</v>
      </c>
      <c r="AW32">
        <v>0.94272504404964197</v>
      </c>
      <c r="AX32">
        <v>0.83758609604860801</v>
      </c>
      <c r="AY32">
        <v>1.10377968055113</v>
      </c>
      <c r="AZ32">
        <v>0.99988263899152796</v>
      </c>
      <c r="BA32">
        <v>0.63990116949037001</v>
      </c>
    </row>
    <row r="33" spans="1:53" x14ac:dyDescent="0.25">
      <c r="A33">
        <v>2014</v>
      </c>
      <c r="B33" t="s">
        <v>2</v>
      </c>
      <c r="C33">
        <v>0.95146263862285096</v>
      </c>
      <c r="D33">
        <v>1.21061565920595</v>
      </c>
      <c r="E33">
        <v>0.98621666007515896</v>
      </c>
      <c r="F33">
        <v>1.2084424107412599</v>
      </c>
      <c r="G33">
        <v>1.39437500921202</v>
      </c>
      <c r="H33">
        <v>1.1710660891498601</v>
      </c>
      <c r="I33">
        <v>1.20930194270945</v>
      </c>
      <c r="J33">
        <v>0.87500713444802503</v>
      </c>
      <c r="K33">
        <v>0.93878606996932301</v>
      </c>
      <c r="L33">
        <v>1.02088697687378</v>
      </c>
      <c r="M33">
        <v>0.87356225692309397</v>
      </c>
      <c r="N33">
        <v>1.1850044383281799</v>
      </c>
      <c r="O33">
        <v>1.05335769960478</v>
      </c>
      <c r="P33">
        <v>0.92567824427865097</v>
      </c>
      <c r="Q33">
        <v>0.83254327604469802</v>
      </c>
      <c r="S33">
        <v>2015</v>
      </c>
      <c r="T33" t="s">
        <v>3</v>
      </c>
      <c r="U33">
        <v>1.0879825665216201</v>
      </c>
      <c r="V33">
        <v>0.96163980583508901</v>
      </c>
      <c r="W33">
        <v>0.96129503496521995</v>
      </c>
      <c r="X33">
        <v>0.997868944433419</v>
      </c>
      <c r="Y33">
        <v>0.76306786561483797</v>
      </c>
      <c r="Z33">
        <v>1.01132313339355</v>
      </c>
      <c r="AA33">
        <v>0.95321990583444305</v>
      </c>
      <c r="AB33">
        <v>0.89235236217416103</v>
      </c>
      <c r="AC33">
        <v>1.0617750162259101</v>
      </c>
      <c r="AD33">
        <v>0.89806227284440998</v>
      </c>
      <c r="AE33">
        <v>0.95126077779500795</v>
      </c>
      <c r="AF33">
        <v>0.96687238407154996</v>
      </c>
      <c r="AG33">
        <v>0.88806772324754701</v>
      </c>
      <c r="AH33">
        <v>0.98205267953056596</v>
      </c>
      <c r="AI33">
        <v>0.888520035200835</v>
      </c>
      <c r="AK33">
        <v>1883</v>
      </c>
      <c r="AL33" t="s">
        <v>4</v>
      </c>
      <c r="AM33">
        <v>1.1041071670331599</v>
      </c>
      <c r="AN33" t="s">
        <v>184</v>
      </c>
      <c r="AO33">
        <v>1.27654837009941</v>
      </c>
      <c r="AP33" t="s">
        <v>184</v>
      </c>
      <c r="AQ33">
        <v>1.1785536890053301</v>
      </c>
      <c r="AR33">
        <v>0.98814974293405999</v>
      </c>
      <c r="AS33">
        <v>0.90679011441484103</v>
      </c>
      <c r="AT33">
        <v>0.67579731548549904</v>
      </c>
      <c r="AU33">
        <v>0.771448945291352</v>
      </c>
      <c r="AV33">
        <v>0.50654762930268504</v>
      </c>
      <c r="AW33">
        <v>0.682163082239998</v>
      </c>
      <c r="AX33">
        <v>0.61022863385902704</v>
      </c>
      <c r="AY33">
        <v>0.83084413500413901</v>
      </c>
      <c r="AZ33">
        <v>0.81910341856322799</v>
      </c>
      <c r="BA33">
        <v>0.80564034878000801</v>
      </c>
    </row>
    <row r="34" spans="1:53" x14ac:dyDescent="0.25">
      <c r="A34">
        <v>2015</v>
      </c>
      <c r="B34" t="s">
        <v>2</v>
      </c>
      <c r="C34">
        <v>1.09761079731087</v>
      </c>
      <c r="D34">
        <v>0.98087059739527305</v>
      </c>
      <c r="E34">
        <v>0.94206619677235404</v>
      </c>
      <c r="F34">
        <v>0.79698457775559095</v>
      </c>
      <c r="G34">
        <v>0.914069986736746</v>
      </c>
      <c r="H34">
        <v>1.04128495113577</v>
      </c>
      <c r="I34">
        <v>1.1229840251579699</v>
      </c>
      <c r="J34">
        <v>0.90316727950636699</v>
      </c>
      <c r="K34">
        <v>1.06604881709748</v>
      </c>
      <c r="L34">
        <v>1.0414723119324301</v>
      </c>
      <c r="M34">
        <v>0.85873667052362501</v>
      </c>
      <c r="N34">
        <v>1.0629060658118401</v>
      </c>
      <c r="O34">
        <v>0.92472881877587099</v>
      </c>
      <c r="P34">
        <v>1.2595506709169499</v>
      </c>
      <c r="Q34">
        <v>0.83160430543299801</v>
      </c>
      <c r="S34">
        <v>2016</v>
      </c>
      <c r="T34" t="s">
        <v>3</v>
      </c>
      <c r="U34">
        <v>0.94795014441181702</v>
      </c>
      <c r="V34">
        <v>0.96605955312148895</v>
      </c>
      <c r="W34">
        <v>0.99972333962868098</v>
      </c>
      <c r="X34">
        <v>1.0165104380157099</v>
      </c>
      <c r="Y34">
        <v>1.02735764262463</v>
      </c>
      <c r="Z34">
        <v>0.85916518276530596</v>
      </c>
      <c r="AA34">
        <v>0.96763182658856906</v>
      </c>
      <c r="AB34">
        <v>0.78010052058349</v>
      </c>
      <c r="AC34">
        <v>1.04081718652032</v>
      </c>
      <c r="AD34">
        <v>0.96561452243507895</v>
      </c>
      <c r="AE34">
        <v>0.99835320522885895</v>
      </c>
      <c r="AF34">
        <v>1.0322896067959999</v>
      </c>
      <c r="AG34">
        <v>0.99344005663534996</v>
      </c>
      <c r="AH34">
        <v>1.0315850147096399</v>
      </c>
      <c r="AI34">
        <v>1.10002041532739</v>
      </c>
      <c r="AK34">
        <v>1884</v>
      </c>
      <c r="AL34" t="s">
        <v>4</v>
      </c>
      <c r="AM34">
        <v>1.27201593149605</v>
      </c>
      <c r="AN34" t="s">
        <v>184</v>
      </c>
      <c r="AO34">
        <v>1.3180792129518699</v>
      </c>
      <c r="AP34" t="s">
        <v>184</v>
      </c>
      <c r="AQ34">
        <v>0.80512774699771195</v>
      </c>
      <c r="AR34">
        <v>0.98144783847327999</v>
      </c>
      <c r="AS34">
        <v>0.80177479685796005</v>
      </c>
      <c r="AT34">
        <v>0.86295025471541398</v>
      </c>
      <c r="AU34">
        <v>1.05106440808334</v>
      </c>
      <c r="AV34">
        <v>0.76044323191510199</v>
      </c>
      <c r="AW34">
        <v>1.04311458787572</v>
      </c>
      <c r="AX34">
        <v>0.54212456175085699</v>
      </c>
      <c r="AY34">
        <v>0.93204650766988095</v>
      </c>
      <c r="AZ34">
        <v>0.72690698843803703</v>
      </c>
      <c r="BA34">
        <v>0.72102290922841095</v>
      </c>
    </row>
    <row r="35" spans="1:53" x14ac:dyDescent="0.25">
      <c r="A35">
        <v>2016</v>
      </c>
      <c r="B35" t="s">
        <v>2</v>
      </c>
      <c r="C35">
        <v>0.78761059071831097</v>
      </c>
      <c r="D35">
        <v>1.09166100435377</v>
      </c>
      <c r="E35">
        <v>0.89686014781272105</v>
      </c>
      <c r="F35">
        <v>1.04990200953579</v>
      </c>
      <c r="G35">
        <v>1.09347530335857</v>
      </c>
      <c r="H35">
        <v>1.0275448337828601</v>
      </c>
      <c r="I35">
        <v>0.894208286804412</v>
      </c>
      <c r="J35">
        <v>1.06651445817486</v>
      </c>
      <c r="K35">
        <v>1.08100919387188</v>
      </c>
      <c r="L35">
        <v>1.03874553705008</v>
      </c>
      <c r="M35">
        <v>1.0545218314331399</v>
      </c>
      <c r="N35">
        <v>0.59676066016867102</v>
      </c>
      <c r="O35">
        <v>1.3180612036847701</v>
      </c>
      <c r="P35">
        <v>1.2465085005281999</v>
      </c>
      <c r="Q35">
        <v>0.89512550370454602</v>
      </c>
      <c r="S35">
        <v>2017</v>
      </c>
      <c r="T35" t="s">
        <v>3</v>
      </c>
      <c r="U35">
        <v>0.96233460598341902</v>
      </c>
      <c r="V35">
        <v>0.97556136104013502</v>
      </c>
      <c r="W35">
        <v>0.97408330289419098</v>
      </c>
      <c r="X35">
        <v>0.91631573212339001</v>
      </c>
      <c r="Y35">
        <v>1.03602445071419</v>
      </c>
      <c r="Z35">
        <v>1.02851506449838</v>
      </c>
      <c r="AA35">
        <v>0.78424810177347504</v>
      </c>
      <c r="AB35">
        <v>0.83037643004519202</v>
      </c>
      <c r="AC35">
        <v>0.72595351829960997</v>
      </c>
      <c r="AD35">
        <v>1.0394975250641201</v>
      </c>
      <c r="AE35">
        <v>0.86864499209583501</v>
      </c>
      <c r="AF35">
        <v>0.76110159481499995</v>
      </c>
      <c r="AG35">
        <v>0.90224806907372801</v>
      </c>
      <c r="AH35">
        <v>0.97212623129838305</v>
      </c>
      <c r="AI35">
        <v>1.0552770874173401</v>
      </c>
      <c r="AK35">
        <v>1885</v>
      </c>
      <c r="AL35" t="s">
        <v>4</v>
      </c>
      <c r="AM35">
        <v>1.2291097958222601</v>
      </c>
      <c r="AN35" t="s">
        <v>184</v>
      </c>
      <c r="AO35">
        <v>0.92832686726140501</v>
      </c>
      <c r="AP35" t="s">
        <v>184</v>
      </c>
      <c r="AQ35">
        <v>1.1706909659112501</v>
      </c>
      <c r="AR35">
        <v>0.72102982435473295</v>
      </c>
      <c r="AS35">
        <v>0.78594602970960203</v>
      </c>
      <c r="AT35">
        <v>0.66670062281127096</v>
      </c>
      <c r="AU35">
        <v>1.10234729636427</v>
      </c>
      <c r="AV35">
        <v>0.55379533475845</v>
      </c>
      <c r="AW35">
        <v>1.1033986191690099</v>
      </c>
      <c r="AX35">
        <v>0.62194602922849995</v>
      </c>
      <c r="AY35">
        <v>1.04878724332642</v>
      </c>
      <c r="AZ35">
        <v>0.74968726235063099</v>
      </c>
      <c r="BA35">
        <v>0.72118650913909399</v>
      </c>
    </row>
    <row r="36" spans="1:53" x14ac:dyDescent="0.25">
      <c r="A36">
        <v>2017</v>
      </c>
      <c r="B36" t="s">
        <v>2</v>
      </c>
      <c r="C36">
        <v>0.94733810269190899</v>
      </c>
      <c r="D36">
        <v>0.90370488945982796</v>
      </c>
      <c r="E36">
        <v>0.997224915941609</v>
      </c>
      <c r="F36">
        <v>0.77214650432851195</v>
      </c>
      <c r="G36">
        <v>0.82736482870952499</v>
      </c>
      <c r="H36">
        <v>0.84411225152332403</v>
      </c>
      <c r="I36">
        <v>0.88011224496517804</v>
      </c>
      <c r="J36">
        <v>0.97065487580857002</v>
      </c>
      <c r="K36">
        <v>0.76518473427894695</v>
      </c>
      <c r="L36">
        <v>0.91250715759993595</v>
      </c>
      <c r="M36">
        <v>0.98263566958375503</v>
      </c>
      <c r="N36">
        <v>0.54048366435046002</v>
      </c>
      <c r="O36">
        <v>0.68764924447839404</v>
      </c>
      <c r="P36">
        <v>0.41678419556248197</v>
      </c>
      <c r="Q36">
        <v>1.13210165625689</v>
      </c>
      <c r="AK36">
        <v>1886</v>
      </c>
      <c r="AL36" t="s">
        <v>4</v>
      </c>
      <c r="AM36">
        <v>0.99550194888280297</v>
      </c>
      <c r="AN36" t="s">
        <v>184</v>
      </c>
      <c r="AO36">
        <v>1.11419820782984</v>
      </c>
      <c r="AP36" t="s">
        <v>184</v>
      </c>
      <c r="AQ36">
        <v>1.08428394169654</v>
      </c>
      <c r="AR36">
        <v>0.80524552385799597</v>
      </c>
      <c r="AS36">
        <v>0.70380526561148804</v>
      </c>
      <c r="AT36">
        <v>0.96108536914584897</v>
      </c>
      <c r="AU36">
        <v>1.18990486276272</v>
      </c>
      <c r="AV36">
        <v>0.67310371186427198</v>
      </c>
      <c r="AW36">
        <v>1.1280080961610499</v>
      </c>
      <c r="AX36">
        <v>0.74886396870729499</v>
      </c>
      <c r="AY36">
        <v>1.1296625353673</v>
      </c>
      <c r="AZ36">
        <v>0.56228402547479495</v>
      </c>
      <c r="BA36">
        <v>0.72878210753432404</v>
      </c>
    </row>
    <row r="37" spans="1:53" x14ac:dyDescent="0.25">
      <c r="AK37">
        <v>1887</v>
      </c>
      <c r="AL37" t="s">
        <v>4</v>
      </c>
      <c r="AM37">
        <v>0.85430779403969903</v>
      </c>
      <c r="AN37" t="s">
        <v>184</v>
      </c>
      <c r="AO37">
        <v>1.0483020757825301</v>
      </c>
      <c r="AP37" t="s">
        <v>184</v>
      </c>
      <c r="AQ37">
        <v>1.24759369931679</v>
      </c>
      <c r="AR37">
        <v>0.68367223638555197</v>
      </c>
      <c r="AS37">
        <v>0.90001247686654196</v>
      </c>
      <c r="AT37">
        <v>0.98459987500970703</v>
      </c>
      <c r="AU37">
        <v>0.96149905812828396</v>
      </c>
      <c r="AV37">
        <v>0.70864940064593196</v>
      </c>
      <c r="AW37">
        <v>1.0654279491099301</v>
      </c>
      <c r="AX37">
        <v>0.74039008774713</v>
      </c>
      <c r="AY37">
        <v>0.88644232356476604</v>
      </c>
      <c r="AZ37">
        <v>0.75734563594254301</v>
      </c>
      <c r="BA37">
        <v>1.0331676617740699</v>
      </c>
    </row>
    <row r="38" spans="1:53" x14ac:dyDescent="0.25">
      <c r="AK38">
        <v>1888</v>
      </c>
      <c r="AL38" t="s">
        <v>4</v>
      </c>
      <c r="AM38">
        <v>1.0305883852309301</v>
      </c>
      <c r="AN38" t="s">
        <v>184</v>
      </c>
      <c r="AO38">
        <v>1.0185812272599699</v>
      </c>
      <c r="AP38" t="s">
        <v>184</v>
      </c>
      <c r="AQ38">
        <v>1.01251473697564</v>
      </c>
      <c r="AR38">
        <v>0.65083781011265496</v>
      </c>
      <c r="AS38">
        <v>0.71528285681525405</v>
      </c>
      <c r="AT38">
        <v>0.89198333664850205</v>
      </c>
      <c r="AU38">
        <v>0.87744923461737501</v>
      </c>
      <c r="AV38">
        <v>0.70569679717388401</v>
      </c>
      <c r="AW38">
        <v>1.1800742062716501</v>
      </c>
      <c r="AX38">
        <v>0.84692818720873098</v>
      </c>
      <c r="AY38">
        <v>0.81492290418728897</v>
      </c>
      <c r="AZ38">
        <v>0.67166929676871601</v>
      </c>
      <c r="BA38">
        <v>0.93184397539737995</v>
      </c>
    </row>
    <row r="39" spans="1:53" x14ac:dyDescent="0.25">
      <c r="AK39">
        <v>1889</v>
      </c>
      <c r="AL39" t="s">
        <v>4</v>
      </c>
      <c r="AM39">
        <v>1.0248813242877399</v>
      </c>
      <c r="AN39" t="s">
        <v>184</v>
      </c>
      <c r="AO39">
        <v>0.91178990339071297</v>
      </c>
      <c r="AP39" t="s">
        <v>184</v>
      </c>
      <c r="AQ39">
        <v>1.1435477517077299</v>
      </c>
      <c r="AR39">
        <v>0.67706433019218304</v>
      </c>
      <c r="AS39">
        <v>0.69652126252434199</v>
      </c>
      <c r="AT39">
        <v>0.86072973163278399</v>
      </c>
      <c r="AU39">
        <v>0.98712322690777698</v>
      </c>
      <c r="AV39">
        <v>0.85621680979469705</v>
      </c>
      <c r="AW39">
        <v>1.13433444317412</v>
      </c>
      <c r="AX39">
        <v>0.99405560161574602</v>
      </c>
      <c r="AY39">
        <v>0.88566424950940104</v>
      </c>
      <c r="AZ39">
        <v>0.81671805777307405</v>
      </c>
      <c r="BA39">
        <v>0.93291397207931703</v>
      </c>
    </row>
    <row r="40" spans="1:53" x14ac:dyDescent="0.25">
      <c r="AK40">
        <v>1890</v>
      </c>
      <c r="AL40" t="s">
        <v>4</v>
      </c>
      <c r="AM40">
        <v>1.09165380689039</v>
      </c>
      <c r="AN40" t="s">
        <v>184</v>
      </c>
      <c r="AO40">
        <v>0.96670224977442498</v>
      </c>
      <c r="AP40" t="s">
        <v>184</v>
      </c>
      <c r="AQ40">
        <v>1.1589667257379801</v>
      </c>
      <c r="AR40">
        <v>0.68699267885300497</v>
      </c>
      <c r="AS40">
        <v>0.71686450911451305</v>
      </c>
      <c r="AT40">
        <v>0.96362060811433703</v>
      </c>
      <c r="AU40">
        <v>0.98549918390123503</v>
      </c>
      <c r="AV40">
        <v>1.0214370060106801</v>
      </c>
      <c r="AW40">
        <v>1.1791902883755401</v>
      </c>
      <c r="AX40">
        <v>1.03356949977335</v>
      </c>
      <c r="AY40">
        <v>0.76452788217432899</v>
      </c>
      <c r="AZ40">
        <v>0.78829886499593405</v>
      </c>
      <c r="BA40">
        <v>0.81187399000912996</v>
      </c>
    </row>
    <row r="41" spans="1:53" x14ac:dyDescent="0.25">
      <c r="AK41">
        <v>1891</v>
      </c>
      <c r="AL41" t="s">
        <v>4</v>
      </c>
      <c r="AM41">
        <v>1.10267395847278</v>
      </c>
      <c r="AN41" t="s">
        <v>184</v>
      </c>
      <c r="AO41">
        <v>1.0132506618674699</v>
      </c>
      <c r="AP41" t="s">
        <v>184</v>
      </c>
      <c r="AQ41">
        <v>1.4233271779230501</v>
      </c>
      <c r="AR41">
        <v>0.60102857037033697</v>
      </c>
      <c r="AS41">
        <v>0.81344359560860702</v>
      </c>
      <c r="AT41">
        <v>0.94894699870955601</v>
      </c>
      <c r="AU41">
        <v>1.0712612947704201</v>
      </c>
      <c r="AV41">
        <v>0.95988467336257399</v>
      </c>
      <c r="AW41">
        <v>1.28734710307072</v>
      </c>
      <c r="AX41">
        <v>1.0262541304316</v>
      </c>
      <c r="AY41">
        <v>0.97862516321465498</v>
      </c>
      <c r="AZ41">
        <v>1.0851964295787599</v>
      </c>
      <c r="BA41">
        <v>0.76991287365416805</v>
      </c>
    </row>
    <row r="42" spans="1:53" x14ac:dyDescent="0.25">
      <c r="AK42">
        <v>1892</v>
      </c>
      <c r="AL42" t="s">
        <v>4</v>
      </c>
      <c r="AM42">
        <v>0.947418315381649</v>
      </c>
      <c r="AN42" t="s">
        <v>184</v>
      </c>
      <c r="AO42">
        <v>1.81961625423535</v>
      </c>
      <c r="AP42" t="s">
        <v>184</v>
      </c>
      <c r="AQ42">
        <v>1.3570351042161299</v>
      </c>
      <c r="AR42">
        <v>0.73328913083720804</v>
      </c>
      <c r="AS42">
        <v>0.91787069215522199</v>
      </c>
      <c r="AT42">
        <v>0.92222683582260101</v>
      </c>
      <c r="AU42">
        <v>1.14489055655835</v>
      </c>
      <c r="AV42">
        <v>0.95111780552730196</v>
      </c>
      <c r="AW42">
        <v>1.0667997267178</v>
      </c>
      <c r="AX42">
        <v>1.0344146560884799</v>
      </c>
      <c r="AY42">
        <v>0.74712005520774105</v>
      </c>
      <c r="AZ42">
        <v>1.2668879396253601</v>
      </c>
      <c r="BA42">
        <v>0.84268052121419101</v>
      </c>
    </row>
    <row r="43" spans="1:53" x14ac:dyDescent="0.25">
      <c r="AK43">
        <v>1893</v>
      </c>
      <c r="AL43" t="s">
        <v>4</v>
      </c>
      <c r="AM43">
        <v>0.827141726791503</v>
      </c>
      <c r="AN43" t="s">
        <v>184</v>
      </c>
      <c r="AO43">
        <v>1.14022428028422</v>
      </c>
      <c r="AP43" t="s">
        <v>184</v>
      </c>
      <c r="AQ43">
        <v>1.1904202969016699</v>
      </c>
      <c r="AR43">
        <v>0.73735894069971797</v>
      </c>
      <c r="AS43">
        <v>1.15534325340456</v>
      </c>
      <c r="AT43">
        <v>1.08401848541993</v>
      </c>
      <c r="AU43">
        <v>1.21745958255542</v>
      </c>
      <c r="AV43">
        <v>0.87451572646398901</v>
      </c>
      <c r="AW43">
        <v>1.09351676543777</v>
      </c>
      <c r="AX43">
        <v>1.05902288626574</v>
      </c>
      <c r="AY43">
        <v>0.64042925099235604</v>
      </c>
      <c r="AZ43">
        <v>1.34379747245874</v>
      </c>
      <c r="BA43">
        <v>0.90815075940991996</v>
      </c>
    </row>
    <row r="44" spans="1:53" x14ac:dyDescent="0.25">
      <c r="AK44">
        <v>1894</v>
      </c>
      <c r="AL44" t="s">
        <v>4</v>
      </c>
      <c r="AM44">
        <v>0.78927392013298803</v>
      </c>
      <c r="AN44" t="s">
        <v>184</v>
      </c>
      <c r="AO44">
        <v>0.90088363803190397</v>
      </c>
      <c r="AP44" t="s">
        <v>184</v>
      </c>
      <c r="AQ44">
        <v>1.1739386689348801</v>
      </c>
      <c r="AR44">
        <v>0.64793356433216498</v>
      </c>
      <c r="AS44">
        <v>1.0352606821072801</v>
      </c>
      <c r="AT44">
        <v>1.0242508700531101</v>
      </c>
      <c r="AU44">
        <v>1.1465278669817001</v>
      </c>
      <c r="AV44">
        <v>0.83907740700480404</v>
      </c>
      <c r="AW44">
        <v>1.1575172145316299</v>
      </c>
      <c r="AX44">
        <v>1.0664628853663101</v>
      </c>
      <c r="AY44">
        <v>0.72313682223577103</v>
      </c>
      <c r="AZ44">
        <v>1.05063536016169</v>
      </c>
      <c r="BA44">
        <v>0.77293957958293102</v>
      </c>
    </row>
    <row r="45" spans="1:53" x14ac:dyDescent="0.25">
      <c r="AK45">
        <v>1895</v>
      </c>
      <c r="AL45" t="s">
        <v>4</v>
      </c>
      <c r="AM45">
        <v>0.76916885052980699</v>
      </c>
      <c r="AN45" t="s">
        <v>184</v>
      </c>
      <c r="AO45">
        <v>0.90269327789043396</v>
      </c>
      <c r="AP45" t="s">
        <v>184</v>
      </c>
      <c r="AQ45">
        <v>1.1252908683868399</v>
      </c>
      <c r="AR45">
        <v>0.61417464759281004</v>
      </c>
      <c r="AS45">
        <v>1.06145938667437</v>
      </c>
      <c r="AT45">
        <v>0.94544905343219798</v>
      </c>
      <c r="AU45">
        <v>1.03055420888875</v>
      </c>
      <c r="AV45">
        <v>0.796694337969995</v>
      </c>
      <c r="AW45">
        <v>0.98767268655553697</v>
      </c>
      <c r="AX45">
        <v>1.10682273607785</v>
      </c>
      <c r="AY45">
        <v>0.99830338269428698</v>
      </c>
      <c r="AZ45">
        <v>1.06774097547276</v>
      </c>
      <c r="BA45">
        <v>0.77896246947637404</v>
      </c>
    </row>
    <row r="46" spans="1:53" x14ac:dyDescent="0.25">
      <c r="AK46">
        <v>1896</v>
      </c>
      <c r="AL46" t="s">
        <v>4</v>
      </c>
      <c r="AM46">
        <v>0.72099015098702102</v>
      </c>
      <c r="AN46" t="s">
        <v>184</v>
      </c>
      <c r="AO46">
        <v>0.70062376110806202</v>
      </c>
      <c r="AP46" t="s">
        <v>184</v>
      </c>
      <c r="AQ46">
        <v>0.99381473692606903</v>
      </c>
      <c r="AR46">
        <v>0.652711200769588</v>
      </c>
      <c r="AS46">
        <v>0.84338554023850199</v>
      </c>
      <c r="AT46">
        <v>0.74793600665719595</v>
      </c>
      <c r="AU46">
        <v>0.78162041861892995</v>
      </c>
      <c r="AV46">
        <v>0.64302268895012504</v>
      </c>
      <c r="AW46">
        <v>0.96676870794446101</v>
      </c>
      <c r="AX46">
        <v>0.97564971222574703</v>
      </c>
      <c r="AY46">
        <v>1.1331196289630201</v>
      </c>
      <c r="AZ46">
        <v>1.0722863040095001</v>
      </c>
      <c r="BA46">
        <v>1.05789774407217</v>
      </c>
    </row>
    <row r="47" spans="1:53" x14ac:dyDescent="0.25">
      <c r="AK47">
        <v>1897</v>
      </c>
      <c r="AL47" t="s">
        <v>4</v>
      </c>
      <c r="AM47">
        <v>0.76874605597366896</v>
      </c>
      <c r="AN47" t="s">
        <v>184</v>
      </c>
      <c r="AO47">
        <v>0.86929847356952805</v>
      </c>
      <c r="AP47" t="s">
        <v>184</v>
      </c>
      <c r="AQ47">
        <v>0.91241697861550997</v>
      </c>
      <c r="AR47">
        <v>0.76470210614783896</v>
      </c>
      <c r="AS47">
        <v>0.86709143310980497</v>
      </c>
      <c r="AT47">
        <v>0.89899948476121005</v>
      </c>
      <c r="AU47">
        <v>0.80348405953966096</v>
      </c>
      <c r="AV47">
        <v>0.83934406075979195</v>
      </c>
      <c r="AW47">
        <v>1.12750010033618</v>
      </c>
      <c r="AX47">
        <v>0.89175762792218305</v>
      </c>
      <c r="AY47">
        <v>1.19251207643049</v>
      </c>
      <c r="AZ47">
        <v>0.98403092339231601</v>
      </c>
      <c r="BA47">
        <v>1.00490485586995</v>
      </c>
    </row>
    <row r="48" spans="1:53" x14ac:dyDescent="0.25">
      <c r="AK48">
        <v>1898</v>
      </c>
      <c r="AL48" t="s">
        <v>4</v>
      </c>
      <c r="AM48">
        <v>0.86032295295322603</v>
      </c>
      <c r="AN48" t="s">
        <v>184</v>
      </c>
      <c r="AO48">
        <v>0.80616782553976596</v>
      </c>
      <c r="AP48" t="s">
        <v>184</v>
      </c>
      <c r="AQ48">
        <v>0.997277052281351</v>
      </c>
      <c r="AR48">
        <v>0.71910380708671895</v>
      </c>
      <c r="AS48">
        <v>0.98105265239190897</v>
      </c>
      <c r="AT48">
        <v>0.78428798423125401</v>
      </c>
      <c r="AU48">
        <v>0.93264106763215504</v>
      </c>
      <c r="AV48">
        <v>0.83128515750141496</v>
      </c>
      <c r="AW48">
        <v>0.991950890732196</v>
      </c>
      <c r="AX48">
        <v>0.97284079327822304</v>
      </c>
      <c r="AY48">
        <v>1.29537903676526</v>
      </c>
      <c r="AZ48">
        <v>1.1059958236329199</v>
      </c>
      <c r="BA48">
        <v>0.90815302745855297</v>
      </c>
    </row>
    <row r="49" spans="37:53" x14ac:dyDescent="0.25">
      <c r="AK49">
        <v>1899</v>
      </c>
      <c r="AL49" t="s">
        <v>4</v>
      </c>
      <c r="AM49">
        <v>0.900564934245913</v>
      </c>
      <c r="AN49" t="s">
        <v>184</v>
      </c>
      <c r="AO49">
        <v>0.88291781004831005</v>
      </c>
      <c r="AP49" t="s">
        <v>184</v>
      </c>
      <c r="AQ49">
        <v>1.0663536015966499</v>
      </c>
      <c r="AR49">
        <v>0.87300411456521498</v>
      </c>
      <c r="AS49">
        <v>0.83084315628875605</v>
      </c>
      <c r="AT49">
        <v>0.79443548225690996</v>
      </c>
      <c r="AU49">
        <v>0.83571689502093205</v>
      </c>
      <c r="AV49">
        <v>0.96249273443512995</v>
      </c>
      <c r="AW49">
        <v>0.89304155060106305</v>
      </c>
      <c r="AX49">
        <v>1.0214932587396599</v>
      </c>
      <c r="AY49">
        <v>0.95455086147122103</v>
      </c>
      <c r="AZ49">
        <v>0.911891970325166</v>
      </c>
      <c r="BA49">
        <v>1.0276062542708899</v>
      </c>
    </row>
    <row r="50" spans="37:53" x14ac:dyDescent="0.25">
      <c r="AK50">
        <v>1900</v>
      </c>
      <c r="AL50" t="s">
        <v>4</v>
      </c>
      <c r="AM50">
        <v>0.87132985203419799</v>
      </c>
      <c r="AN50" t="s">
        <v>184</v>
      </c>
      <c r="AO50">
        <v>1.0336618261856301</v>
      </c>
      <c r="AP50" t="s">
        <v>184</v>
      </c>
      <c r="AQ50">
        <v>0.93518856762720004</v>
      </c>
      <c r="AR50">
        <v>0.85747669438873397</v>
      </c>
      <c r="AS50">
        <v>0.97054490058917198</v>
      </c>
      <c r="AT50">
        <v>0.89093599939579304</v>
      </c>
      <c r="AU50">
        <v>0.89659322418851095</v>
      </c>
      <c r="AV50">
        <v>0.954824318853422</v>
      </c>
      <c r="AW50">
        <v>1.2718425749328901</v>
      </c>
      <c r="AX50">
        <v>1.31448771642992</v>
      </c>
      <c r="AY50">
        <v>0.97027727959779797</v>
      </c>
      <c r="AZ50">
        <v>1.0475262923634501</v>
      </c>
      <c r="BA50">
        <v>1.01645031319561</v>
      </c>
    </row>
    <row r="51" spans="37:53" x14ac:dyDescent="0.25">
      <c r="AK51">
        <v>1901</v>
      </c>
      <c r="AL51" t="s">
        <v>4</v>
      </c>
      <c r="AM51">
        <v>0.90268369475759203</v>
      </c>
      <c r="AN51" t="s">
        <v>184</v>
      </c>
      <c r="AO51">
        <v>1.16624951427583</v>
      </c>
      <c r="AP51" t="s">
        <v>184</v>
      </c>
      <c r="AQ51">
        <v>1.03679967867172</v>
      </c>
      <c r="AR51">
        <v>0.85470811427566695</v>
      </c>
      <c r="AS51">
        <v>1.20236136197885</v>
      </c>
      <c r="AT51">
        <v>0.95587252174904402</v>
      </c>
      <c r="AU51">
        <v>0.92664792130303397</v>
      </c>
      <c r="AV51">
        <v>0.95118384841706005</v>
      </c>
      <c r="AW51">
        <v>1.27041086790734</v>
      </c>
      <c r="AX51">
        <v>1.2805392015218799</v>
      </c>
      <c r="AY51">
        <v>0.96082131236811896</v>
      </c>
      <c r="AZ51">
        <v>0.99790775023689304</v>
      </c>
      <c r="BA51">
        <v>0.81128984471586396</v>
      </c>
    </row>
    <row r="52" spans="37:53" x14ac:dyDescent="0.25">
      <c r="AK52">
        <v>1902</v>
      </c>
      <c r="AL52" t="s">
        <v>4</v>
      </c>
      <c r="AM52">
        <v>0.87886587059148602</v>
      </c>
      <c r="AN52" t="s">
        <v>184</v>
      </c>
      <c r="AO52">
        <v>1.2514128552520001</v>
      </c>
      <c r="AP52" t="s">
        <v>184</v>
      </c>
      <c r="AQ52">
        <v>1.0566915448024301</v>
      </c>
      <c r="AR52">
        <v>0.82213465523326701</v>
      </c>
      <c r="AS52">
        <v>1.2029535050228699</v>
      </c>
      <c r="AT52">
        <v>0.88725121488664505</v>
      </c>
      <c r="AU52">
        <v>0.89936047929695195</v>
      </c>
      <c r="AV52">
        <v>0.77732391032033998</v>
      </c>
      <c r="AW52">
        <v>1.11491803708444</v>
      </c>
      <c r="AX52">
        <v>1.1608671054294499</v>
      </c>
      <c r="AY52">
        <v>0.91586210222436304</v>
      </c>
      <c r="AZ52">
        <v>1.02789052753035</v>
      </c>
      <c r="BA52">
        <v>0.96662620920209397</v>
      </c>
    </row>
    <row r="53" spans="37:53" x14ac:dyDescent="0.25">
      <c r="AK53">
        <v>1903</v>
      </c>
      <c r="AL53" t="s">
        <v>4</v>
      </c>
      <c r="AM53">
        <v>0.94458900376510602</v>
      </c>
      <c r="AN53" t="s">
        <v>184</v>
      </c>
      <c r="AO53">
        <v>1.2466307912677199</v>
      </c>
      <c r="AP53" t="s">
        <v>184</v>
      </c>
      <c r="AQ53">
        <v>1.1271531856379999</v>
      </c>
      <c r="AR53">
        <v>0.92687867013116898</v>
      </c>
      <c r="AS53">
        <v>1.04013578650917</v>
      </c>
      <c r="AT53">
        <v>0.91657136659659799</v>
      </c>
      <c r="AU53">
        <v>0.93007990314649702</v>
      </c>
      <c r="AV53">
        <v>1.15054743592506</v>
      </c>
      <c r="AW53">
        <v>1.17048330413782</v>
      </c>
      <c r="AX53">
        <v>1.2196003711174099</v>
      </c>
      <c r="AY53">
        <v>0.81007040573456501</v>
      </c>
      <c r="AZ53">
        <v>1.0713677142485101</v>
      </c>
      <c r="BA53">
        <v>0.91889990271927102</v>
      </c>
    </row>
    <row r="54" spans="37:53" x14ac:dyDescent="0.25">
      <c r="AK54">
        <v>1904</v>
      </c>
      <c r="AL54" t="s">
        <v>4</v>
      </c>
      <c r="AM54">
        <v>0.92490610453857602</v>
      </c>
      <c r="AN54" t="s">
        <v>184</v>
      </c>
      <c r="AO54">
        <v>1.00732922346103</v>
      </c>
      <c r="AP54" t="s">
        <v>184</v>
      </c>
      <c r="AQ54">
        <v>1.18169583348781</v>
      </c>
      <c r="AR54">
        <v>0.84803474001738699</v>
      </c>
      <c r="AS54">
        <v>1.17918050087834</v>
      </c>
      <c r="AT54">
        <v>0.91805505672191101</v>
      </c>
      <c r="AU54">
        <v>1.0330485918271799</v>
      </c>
      <c r="AV54">
        <v>1.1199065664304999</v>
      </c>
      <c r="AW54">
        <v>1.08582653707807</v>
      </c>
      <c r="AX54">
        <v>1.0804209383981001</v>
      </c>
      <c r="AY54">
        <v>0.91272981306937095</v>
      </c>
      <c r="AZ54">
        <v>0.95397522833172399</v>
      </c>
      <c r="BA54">
        <v>0.86113751134656902</v>
      </c>
    </row>
    <row r="55" spans="37:53" x14ac:dyDescent="0.25">
      <c r="AK55">
        <v>1905</v>
      </c>
      <c r="AL55" t="s">
        <v>4</v>
      </c>
      <c r="AM55">
        <v>0.84954763372428399</v>
      </c>
      <c r="AN55" t="s">
        <v>184</v>
      </c>
      <c r="AO55">
        <v>1.01635541883096</v>
      </c>
      <c r="AP55" t="s">
        <v>184</v>
      </c>
      <c r="AQ55">
        <v>0.99913630267993903</v>
      </c>
      <c r="AR55">
        <v>0.97731409759988497</v>
      </c>
      <c r="AS55">
        <v>1.1540560869063601</v>
      </c>
      <c r="AT55">
        <v>0.92365734633205798</v>
      </c>
      <c r="AU55">
        <v>0.97372557443661301</v>
      </c>
      <c r="AV55">
        <v>0.86540110777449197</v>
      </c>
      <c r="AW55">
        <v>1.0132926581608099</v>
      </c>
      <c r="AX55">
        <v>1.0870323937269999</v>
      </c>
      <c r="AY55">
        <v>0.91935271481131897</v>
      </c>
      <c r="AZ55">
        <v>1.09158932956119</v>
      </c>
      <c r="BA55">
        <v>0.94671436836701695</v>
      </c>
    </row>
    <row r="56" spans="37:53" x14ac:dyDescent="0.25">
      <c r="AK56">
        <v>1906</v>
      </c>
      <c r="AL56" t="s">
        <v>4</v>
      </c>
      <c r="AM56">
        <v>0.812031537647532</v>
      </c>
      <c r="AN56" t="s">
        <v>184</v>
      </c>
      <c r="AO56">
        <v>1.14014402715032</v>
      </c>
      <c r="AP56" t="s">
        <v>184</v>
      </c>
      <c r="AQ56">
        <v>0.83274988074838896</v>
      </c>
      <c r="AR56">
        <v>0.91807758429077702</v>
      </c>
      <c r="AS56">
        <v>1.2230718080352601</v>
      </c>
      <c r="AT56">
        <v>0.70641226088199405</v>
      </c>
      <c r="AU56">
        <v>0.79923577975150795</v>
      </c>
      <c r="AV56">
        <v>0.57985531284034197</v>
      </c>
      <c r="AW56">
        <v>0.89287708956951894</v>
      </c>
      <c r="AX56">
        <v>0.94564167360197804</v>
      </c>
      <c r="AY56">
        <v>0.96527390293163495</v>
      </c>
      <c r="AZ56">
        <v>1.1089290374816101</v>
      </c>
      <c r="BA56">
        <v>1.2816706623112899</v>
      </c>
    </row>
    <row r="57" spans="37:53" x14ac:dyDescent="0.25">
      <c r="AK57">
        <v>1907</v>
      </c>
      <c r="AL57" t="s">
        <v>4</v>
      </c>
      <c r="AM57">
        <v>0.90258892467235496</v>
      </c>
      <c r="AN57" t="s">
        <v>184</v>
      </c>
      <c r="AO57">
        <v>0.77152941604233705</v>
      </c>
      <c r="AP57" t="s">
        <v>184</v>
      </c>
      <c r="AQ57">
        <v>0.78443891767081897</v>
      </c>
      <c r="AR57">
        <v>0.86801761490543194</v>
      </c>
      <c r="AS57">
        <v>1.20404557574962</v>
      </c>
      <c r="AT57">
        <v>0.97352772904254803</v>
      </c>
      <c r="AU57">
        <v>1.05775852110806</v>
      </c>
      <c r="AV57">
        <v>0.79932449461185795</v>
      </c>
      <c r="AW57">
        <v>0.98957704161564397</v>
      </c>
      <c r="AX57">
        <v>1.2760742685084701</v>
      </c>
      <c r="AY57">
        <v>1.2053729416125301</v>
      </c>
      <c r="AZ57">
        <v>0.73246885497339098</v>
      </c>
      <c r="BA57">
        <v>1.0692830719069899</v>
      </c>
    </row>
    <row r="58" spans="37:53" x14ac:dyDescent="0.25">
      <c r="AK58">
        <v>1908</v>
      </c>
      <c r="AL58" t="s">
        <v>4</v>
      </c>
      <c r="AM58">
        <v>0.89533198161998795</v>
      </c>
      <c r="AN58" t="s">
        <v>184</v>
      </c>
      <c r="AO58">
        <v>0.64022375789908803</v>
      </c>
      <c r="AP58" t="s">
        <v>184</v>
      </c>
      <c r="AQ58">
        <v>1.1818803405171701</v>
      </c>
      <c r="AR58">
        <v>0.94142352883103297</v>
      </c>
      <c r="AS58">
        <v>1.1384848431497201</v>
      </c>
      <c r="AT58">
        <v>0.91642129479625101</v>
      </c>
      <c r="AU58">
        <v>1.00988361027389</v>
      </c>
      <c r="AV58">
        <v>0.76384632245828898</v>
      </c>
      <c r="AW58">
        <v>1.0383190795658801</v>
      </c>
      <c r="AX58">
        <v>1.1331300264785999</v>
      </c>
      <c r="AY58">
        <v>1.2308419627071401</v>
      </c>
      <c r="AZ58">
        <v>0.77788971445918698</v>
      </c>
      <c r="BA58">
        <v>1.0759498779283501</v>
      </c>
    </row>
    <row r="59" spans="37:53" x14ac:dyDescent="0.25">
      <c r="AK59">
        <v>1909</v>
      </c>
      <c r="AL59" t="s">
        <v>4</v>
      </c>
      <c r="AM59">
        <v>1.0611459828746199</v>
      </c>
      <c r="AN59" t="s">
        <v>184</v>
      </c>
      <c r="AO59">
        <v>0.864470016143572</v>
      </c>
      <c r="AP59" t="s">
        <v>184</v>
      </c>
      <c r="AQ59">
        <v>0.912047451968239</v>
      </c>
      <c r="AR59">
        <v>1.1705079242071801</v>
      </c>
      <c r="AS59">
        <v>0.95096045118267203</v>
      </c>
      <c r="AT59">
        <v>0.929693122275146</v>
      </c>
      <c r="AU59">
        <v>0.97633189936208598</v>
      </c>
      <c r="AV59">
        <v>0.87333959126475003</v>
      </c>
      <c r="AW59">
        <v>1.0690456159106501</v>
      </c>
      <c r="AX59">
        <v>0.96142550019816198</v>
      </c>
      <c r="AY59">
        <v>1.1361042137248201</v>
      </c>
      <c r="AZ59">
        <v>0.66860900630809506</v>
      </c>
      <c r="BA59">
        <v>0.915980161937758</v>
      </c>
    </row>
    <row r="60" spans="37:53" x14ac:dyDescent="0.25">
      <c r="AK60">
        <v>1910</v>
      </c>
      <c r="AL60" t="s">
        <v>4</v>
      </c>
      <c r="AM60">
        <v>0.82714514743579404</v>
      </c>
      <c r="AN60" t="s">
        <v>184</v>
      </c>
      <c r="AO60">
        <v>0.80714550774345895</v>
      </c>
      <c r="AP60" t="s">
        <v>184</v>
      </c>
      <c r="AQ60">
        <v>1.01900005482804</v>
      </c>
      <c r="AR60">
        <v>0.95856116182600803</v>
      </c>
      <c r="AS60">
        <v>0.99372207627949105</v>
      </c>
      <c r="AT60">
        <v>0.63738784731827902</v>
      </c>
      <c r="AU60">
        <v>0.67189564720758699</v>
      </c>
      <c r="AV60">
        <v>0.83066009737898905</v>
      </c>
      <c r="AW60">
        <v>0.94311862717644201</v>
      </c>
      <c r="AX60">
        <v>0.86825700667543204</v>
      </c>
      <c r="AY60">
        <v>0.92230454920503502</v>
      </c>
      <c r="AZ60">
        <v>1.10822276027656</v>
      </c>
      <c r="BA60">
        <v>0.91218003466553499</v>
      </c>
    </row>
    <row r="61" spans="37:53" x14ac:dyDescent="0.25">
      <c r="AK61">
        <v>1911</v>
      </c>
      <c r="AL61" t="s">
        <v>4</v>
      </c>
      <c r="AM61">
        <v>0.951289272402286</v>
      </c>
      <c r="AN61">
        <v>0.489189117467767</v>
      </c>
      <c r="AO61">
        <v>0.85845971639641205</v>
      </c>
      <c r="AP61" t="s">
        <v>184</v>
      </c>
      <c r="AQ61">
        <v>0.95402720780591299</v>
      </c>
      <c r="AR61">
        <v>0.988504336969806</v>
      </c>
      <c r="AS61">
        <v>1.2371295833792</v>
      </c>
      <c r="AT61">
        <v>0.73701019932483702</v>
      </c>
      <c r="AU61">
        <v>0.77122938782793804</v>
      </c>
      <c r="AV61">
        <v>0.85236067775199698</v>
      </c>
      <c r="AW61">
        <v>0.87939345016850901</v>
      </c>
      <c r="AX61">
        <v>0.90014277855216196</v>
      </c>
      <c r="AY61">
        <v>0.78929253750950301</v>
      </c>
      <c r="AZ61">
        <v>0.97531877233681397</v>
      </c>
      <c r="BA61">
        <v>1.42336958013961</v>
      </c>
    </row>
    <row r="62" spans="37:53" x14ac:dyDescent="0.25">
      <c r="AK62">
        <v>1912</v>
      </c>
      <c r="AL62" t="s">
        <v>4</v>
      </c>
      <c r="AM62">
        <v>1.20827632235963</v>
      </c>
      <c r="AN62">
        <v>0.59138418715721497</v>
      </c>
      <c r="AO62">
        <v>0.79892358388340501</v>
      </c>
      <c r="AP62" t="s">
        <v>184</v>
      </c>
      <c r="AQ62">
        <v>0.92341242112088295</v>
      </c>
      <c r="AR62">
        <v>0.96918899555829896</v>
      </c>
      <c r="AS62">
        <v>1.27897998140366</v>
      </c>
      <c r="AT62">
        <v>0.82313674128444003</v>
      </c>
      <c r="AU62">
        <v>0.85031570428052405</v>
      </c>
      <c r="AV62">
        <v>1.3291375556737599</v>
      </c>
      <c r="AW62">
        <v>0.88044223258522303</v>
      </c>
      <c r="AX62">
        <v>1.0670942139358699</v>
      </c>
      <c r="AY62">
        <v>0.88340223639778803</v>
      </c>
      <c r="AZ62">
        <v>0.81212858243848396</v>
      </c>
      <c r="BA62">
        <v>1.12346843213546</v>
      </c>
    </row>
    <row r="63" spans="37:53" x14ac:dyDescent="0.25">
      <c r="AK63">
        <v>1913</v>
      </c>
      <c r="AL63" t="s">
        <v>4</v>
      </c>
      <c r="AM63">
        <v>1.32489859796567</v>
      </c>
      <c r="AN63">
        <v>0.72915459566955299</v>
      </c>
      <c r="AO63">
        <v>0.87145184673130904</v>
      </c>
      <c r="AP63" t="s">
        <v>184</v>
      </c>
      <c r="AQ63">
        <v>1.3827793895315801</v>
      </c>
      <c r="AR63">
        <v>0.915793546504444</v>
      </c>
      <c r="AS63">
        <v>0.93116908614671801</v>
      </c>
      <c r="AT63">
        <v>0.94576253675486599</v>
      </c>
      <c r="AU63">
        <v>1.1078664365227</v>
      </c>
      <c r="AV63">
        <v>1.5639358826985801</v>
      </c>
      <c r="AW63">
        <v>1.0302964345646399</v>
      </c>
      <c r="AX63">
        <v>1.11878783829705</v>
      </c>
      <c r="AY63">
        <v>0.836761996227678</v>
      </c>
      <c r="AZ63">
        <v>0.78782804487201996</v>
      </c>
      <c r="BA63">
        <v>1.01683471202766</v>
      </c>
    </row>
    <row r="64" spans="37:53" x14ac:dyDescent="0.25">
      <c r="AK64">
        <v>1914</v>
      </c>
      <c r="AL64" t="s">
        <v>4</v>
      </c>
      <c r="AM64">
        <v>1.23708946500242</v>
      </c>
      <c r="AN64">
        <v>0.66507267970704798</v>
      </c>
      <c r="AO64">
        <v>0.898376542730421</v>
      </c>
      <c r="AP64" t="s">
        <v>184</v>
      </c>
      <c r="AQ64">
        <v>1.2126769728840301</v>
      </c>
      <c r="AR64">
        <v>1.18105576863282</v>
      </c>
      <c r="AS64">
        <v>0.990593271417745</v>
      </c>
      <c r="AT64">
        <v>1.1008749472380399</v>
      </c>
      <c r="AU64">
        <v>1.1398721697068199</v>
      </c>
      <c r="AV64">
        <v>1.4123403903702201</v>
      </c>
      <c r="AW64">
        <v>0.74768286595422495</v>
      </c>
      <c r="AX64">
        <v>1.0136471801495801</v>
      </c>
      <c r="AY64">
        <v>0.838633242607708</v>
      </c>
      <c r="AZ64">
        <v>0.84422855736420199</v>
      </c>
      <c r="BA64">
        <v>1.0402508559444099</v>
      </c>
    </row>
    <row r="65" spans="37:53" x14ac:dyDescent="0.25">
      <c r="AK65">
        <v>1915</v>
      </c>
      <c r="AL65" t="s">
        <v>4</v>
      </c>
      <c r="AM65">
        <v>1.12518699147121</v>
      </c>
      <c r="AN65">
        <v>0.81739121008373905</v>
      </c>
      <c r="AO65">
        <v>1.2161425211923</v>
      </c>
      <c r="AP65" t="s">
        <v>184</v>
      </c>
      <c r="AQ65">
        <v>0.97093231573493399</v>
      </c>
      <c r="AR65">
        <v>1.21085318896369</v>
      </c>
      <c r="AS65">
        <v>1.4492045859273801</v>
      </c>
      <c r="AT65">
        <v>1.0436311579208699</v>
      </c>
      <c r="AU65">
        <v>1.03510400802614</v>
      </c>
      <c r="AV65">
        <v>1.00053399291093</v>
      </c>
      <c r="AW65">
        <v>0.65154510205488303</v>
      </c>
      <c r="AX65">
        <v>0.95473063579482498</v>
      </c>
      <c r="AY65">
        <v>0.91759658372145902</v>
      </c>
      <c r="AZ65">
        <v>1.31755986244141</v>
      </c>
      <c r="BA65">
        <v>1.04521081817165</v>
      </c>
    </row>
    <row r="66" spans="37:53" x14ac:dyDescent="0.25">
      <c r="AK66">
        <v>1916</v>
      </c>
      <c r="AL66" t="s">
        <v>4</v>
      </c>
      <c r="AM66">
        <v>0.97103238004025905</v>
      </c>
      <c r="AN66">
        <v>0.93831963776710803</v>
      </c>
      <c r="AO66">
        <v>1.2066723944431199</v>
      </c>
      <c r="AP66" t="s">
        <v>184</v>
      </c>
      <c r="AQ66">
        <v>0.78048072348987996</v>
      </c>
      <c r="AR66">
        <v>1.10530359207924</v>
      </c>
      <c r="AS66">
        <v>1.3548757042978099</v>
      </c>
      <c r="AT66">
        <v>0.99551897579619897</v>
      </c>
      <c r="AU66">
        <v>1.1392784008129</v>
      </c>
      <c r="AV66">
        <v>0.94014424345479897</v>
      </c>
      <c r="AW66">
        <v>0.68477311521032402</v>
      </c>
      <c r="AX66">
        <v>0.940001512071029</v>
      </c>
      <c r="AY66">
        <v>0.94658064540397602</v>
      </c>
      <c r="AZ66">
        <v>1.1684421579444899</v>
      </c>
      <c r="BA66">
        <v>1.0216102786232</v>
      </c>
    </row>
    <row r="67" spans="37:53" x14ac:dyDescent="0.25">
      <c r="AK67">
        <v>1917</v>
      </c>
      <c r="AL67" t="s">
        <v>4</v>
      </c>
      <c r="AM67">
        <v>0.83101419074345095</v>
      </c>
      <c r="AN67">
        <v>1.37618187905811</v>
      </c>
      <c r="AO67">
        <v>0.93308468165067504</v>
      </c>
      <c r="AP67" t="s">
        <v>184</v>
      </c>
      <c r="AQ67">
        <v>0.81978361711923498</v>
      </c>
      <c r="AR67">
        <v>1.0910769737238599</v>
      </c>
      <c r="AS67">
        <v>1.2036474438250899</v>
      </c>
      <c r="AT67">
        <v>0.90262987009233497</v>
      </c>
      <c r="AU67">
        <v>0.94595653119037004</v>
      </c>
      <c r="AV67">
        <v>0.986354721568243</v>
      </c>
      <c r="AW67">
        <v>0.74149646161334504</v>
      </c>
      <c r="AX67">
        <v>0.81488431332154199</v>
      </c>
      <c r="AY67">
        <v>0.72392877462176997</v>
      </c>
      <c r="AZ67">
        <v>1.2135692541572001</v>
      </c>
      <c r="BA67">
        <v>0.92236429297785605</v>
      </c>
    </row>
    <row r="68" spans="37:53" x14ac:dyDescent="0.25">
      <c r="AK68">
        <v>1918</v>
      </c>
      <c r="AL68" t="s">
        <v>4</v>
      </c>
      <c r="AM68">
        <v>0.76242476252967895</v>
      </c>
      <c r="AN68">
        <v>1.48607540929987</v>
      </c>
      <c r="AO68">
        <v>0.91841485743763496</v>
      </c>
      <c r="AP68" t="s">
        <v>184</v>
      </c>
      <c r="AQ68">
        <v>0.716669623521209</v>
      </c>
      <c r="AR68">
        <v>1.0418842270740001</v>
      </c>
      <c r="AS68">
        <v>1.00025286828944</v>
      </c>
      <c r="AT68">
        <v>0.83067936351197003</v>
      </c>
      <c r="AU68">
        <v>0.799204932745056</v>
      </c>
      <c r="AV68">
        <v>0.82112672216174298</v>
      </c>
      <c r="AW68">
        <v>0.70940519717276795</v>
      </c>
      <c r="AX68">
        <v>0.85534172260874897</v>
      </c>
      <c r="AY68">
        <v>0.61077896092694595</v>
      </c>
      <c r="AZ68">
        <v>1.14725035260242</v>
      </c>
      <c r="BA68">
        <v>1.01268746003363</v>
      </c>
    </row>
    <row r="69" spans="37:53" x14ac:dyDescent="0.25">
      <c r="AK69">
        <v>1919</v>
      </c>
      <c r="AL69" t="s">
        <v>4</v>
      </c>
      <c r="AM69">
        <v>0.93416768296202302</v>
      </c>
      <c r="AN69">
        <v>1.5097297917836501</v>
      </c>
      <c r="AO69">
        <v>0.74888337256338899</v>
      </c>
      <c r="AP69" t="s">
        <v>184</v>
      </c>
      <c r="AQ69">
        <v>0.70166658803549697</v>
      </c>
      <c r="AR69">
        <v>0.87567433694173902</v>
      </c>
      <c r="AS69">
        <v>0.90770180815156798</v>
      </c>
      <c r="AT69">
        <v>1.1744173026647999</v>
      </c>
      <c r="AU69">
        <v>1.1326990110609101</v>
      </c>
      <c r="AV69">
        <v>0.930843611341302</v>
      </c>
      <c r="AW69">
        <v>0.91047846705915902</v>
      </c>
      <c r="AX69">
        <v>0.84908162662849196</v>
      </c>
      <c r="AY69">
        <v>1.0374942947066601</v>
      </c>
      <c r="AZ69">
        <v>1.2627938057924599</v>
      </c>
      <c r="BA69">
        <v>1.3154350619317099</v>
      </c>
    </row>
    <row r="70" spans="37:53" x14ac:dyDescent="0.25">
      <c r="AK70">
        <v>1920</v>
      </c>
      <c r="AL70" t="s">
        <v>4</v>
      </c>
      <c r="AM70">
        <v>1.0680636571505799</v>
      </c>
      <c r="AN70">
        <v>1.2080179385269501</v>
      </c>
      <c r="AO70">
        <v>0.63358149916745199</v>
      </c>
      <c r="AP70" t="s">
        <v>184</v>
      </c>
      <c r="AQ70">
        <v>0.74100914773273996</v>
      </c>
      <c r="AR70">
        <v>0.953176848941934</v>
      </c>
      <c r="AS70">
        <v>0.77139929624505099</v>
      </c>
      <c r="AT70">
        <v>1.5974345014144</v>
      </c>
      <c r="AU70">
        <v>1.2094326808276299</v>
      </c>
      <c r="AV70">
        <v>1.1589761332795201</v>
      </c>
      <c r="AW70">
        <v>1.18043599973532</v>
      </c>
      <c r="AX70">
        <v>0.89931822218809998</v>
      </c>
      <c r="AY70">
        <v>1.2381616333657799</v>
      </c>
      <c r="AZ70">
        <v>1.0131341051846801</v>
      </c>
      <c r="BA70">
        <v>1.1589370710627001</v>
      </c>
    </row>
    <row r="71" spans="37:53" x14ac:dyDescent="0.25">
      <c r="AK71">
        <v>1921</v>
      </c>
      <c r="AL71" t="s">
        <v>4</v>
      </c>
      <c r="AM71">
        <v>1.08752235169682</v>
      </c>
      <c r="AN71">
        <v>1.2742399143796601</v>
      </c>
      <c r="AO71">
        <v>0.80213639539269899</v>
      </c>
      <c r="AP71" t="s">
        <v>184</v>
      </c>
      <c r="AQ71">
        <v>0.94379294686797199</v>
      </c>
      <c r="AR71">
        <v>0.987603190573626</v>
      </c>
      <c r="AS71">
        <v>0.82626482021334502</v>
      </c>
      <c r="AT71">
        <v>1.5366516037415501</v>
      </c>
      <c r="AU71">
        <v>1.37874680845284</v>
      </c>
      <c r="AV71">
        <v>1.2128431176452199</v>
      </c>
      <c r="AW71">
        <v>1.1539310821981099</v>
      </c>
      <c r="AX71">
        <v>0.79005545726723003</v>
      </c>
      <c r="AY71">
        <v>1.09855891634838</v>
      </c>
      <c r="AZ71">
        <v>0.790718270507628</v>
      </c>
      <c r="BA71">
        <v>0.94124664039972405</v>
      </c>
    </row>
    <row r="72" spans="37:53" x14ac:dyDescent="0.25">
      <c r="AK72">
        <v>1922</v>
      </c>
      <c r="AL72" t="s">
        <v>4</v>
      </c>
      <c r="AM72">
        <v>0.90303134463179602</v>
      </c>
      <c r="AN72">
        <v>1.02509973742436</v>
      </c>
      <c r="AO72">
        <v>1.06783837642482</v>
      </c>
      <c r="AP72" t="s">
        <v>184</v>
      </c>
      <c r="AQ72">
        <v>0.91144662136215704</v>
      </c>
      <c r="AR72">
        <v>1.0088170301397501</v>
      </c>
      <c r="AS72">
        <v>1.1994104529891101</v>
      </c>
      <c r="AT72">
        <v>1.0950672474601399</v>
      </c>
      <c r="AU72">
        <v>1.01860683507466</v>
      </c>
      <c r="AV72">
        <v>1.0360026273229399</v>
      </c>
      <c r="AW72">
        <v>0.82872948420882697</v>
      </c>
      <c r="AX72">
        <v>0.72653977116345503</v>
      </c>
      <c r="AY72">
        <v>0.98581334819202104</v>
      </c>
      <c r="AZ72">
        <v>1.01964872524598</v>
      </c>
      <c r="BA72">
        <v>1.11175550905054</v>
      </c>
    </row>
    <row r="73" spans="37:53" x14ac:dyDescent="0.25">
      <c r="AK73">
        <v>1923</v>
      </c>
      <c r="AL73" t="s">
        <v>4</v>
      </c>
      <c r="AM73">
        <v>1.0959089253644201</v>
      </c>
      <c r="AN73">
        <v>0.86295276808009402</v>
      </c>
      <c r="AO73">
        <v>1.21661927414958</v>
      </c>
      <c r="AP73" t="s">
        <v>184</v>
      </c>
      <c r="AQ73">
        <v>0.76880469788760197</v>
      </c>
      <c r="AR73">
        <v>1.02539857127531</v>
      </c>
      <c r="AS73">
        <v>1.3314362777787301</v>
      </c>
      <c r="AT73">
        <v>1.2219575307958399</v>
      </c>
      <c r="AU73">
        <v>1.4791516487919101</v>
      </c>
      <c r="AV73">
        <v>1.44746202172564</v>
      </c>
      <c r="AW73">
        <v>1.09510104672</v>
      </c>
      <c r="AX73">
        <v>1.04120752623254</v>
      </c>
      <c r="AY73">
        <v>0.98404222526005503</v>
      </c>
      <c r="AZ73">
        <v>1.25071110151951</v>
      </c>
      <c r="BA73">
        <v>0.83378668420095603</v>
      </c>
    </row>
    <row r="74" spans="37:53" x14ac:dyDescent="0.25">
      <c r="AK74">
        <v>1924</v>
      </c>
      <c r="AL74" t="s">
        <v>4</v>
      </c>
      <c r="AM74">
        <v>0.92723637109188295</v>
      </c>
      <c r="AN74">
        <v>1.15613494405438</v>
      </c>
      <c r="AO74">
        <v>1.10838281829271</v>
      </c>
      <c r="AP74" t="s">
        <v>184</v>
      </c>
      <c r="AQ74">
        <v>1.2503244230495101</v>
      </c>
      <c r="AR74">
        <v>0.88850238834026396</v>
      </c>
      <c r="AS74">
        <v>1.21745215502958</v>
      </c>
      <c r="AT74">
        <v>1.0436624238254999</v>
      </c>
      <c r="AU74">
        <v>1.21530406423183</v>
      </c>
      <c r="AV74">
        <v>1.26233355954871</v>
      </c>
      <c r="AW74">
        <v>0.89955829904876905</v>
      </c>
      <c r="AX74">
        <v>0.86348889179317401</v>
      </c>
      <c r="AY74">
        <v>0.94952997877078704</v>
      </c>
      <c r="AZ74">
        <v>1.29724416601809</v>
      </c>
      <c r="BA74">
        <v>0.91726627133583205</v>
      </c>
    </row>
    <row r="75" spans="37:53" x14ac:dyDescent="0.25">
      <c r="AK75">
        <v>1925</v>
      </c>
      <c r="AL75" t="s">
        <v>4</v>
      </c>
      <c r="AM75">
        <v>0.96306393018671199</v>
      </c>
      <c r="AN75">
        <v>0.98975322030925605</v>
      </c>
      <c r="AO75">
        <v>1.32608094493634</v>
      </c>
      <c r="AP75" t="s">
        <v>184</v>
      </c>
      <c r="AQ75">
        <v>1.18155200769267</v>
      </c>
      <c r="AR75">
        <v>1.2332692728336401</v>
      </c>
      <c r="AS75">
        <v>0.71205352415863898</v>
      </c>
      <c r="AT75">
        <v>1.07691303596649</v>
      </c>
      <c r="AU75">
        <v>0.97175584264264603</v>
      </c>
      <c r="AV75">
        <v>1.2425883901202399</v>
      </c>
      <c r="AW75">
        <v>0.71782602358214498</v>
      </c>
      <c r="AX75">
        <v>0.86591256966097796</v>
      </c>
      <c r="AY75">
        <v>0.80331244151209402</v>
      </c>
      <c r="AZ75">
        <v>0.91803702697194101</v>
      </c>
      <c r="BA75">
        <v>1.1410791145106201</v>
      </c>
    </row>
    <row r="76" spans="37:53" x14ac:dyDescent="0.25">
      <c r="AK76">
        <v>1926</v>
      </c>
      <c r="AL76" t="s">
        <v>4</v>
      </c>
      <c r="AM76">
        <v>0.94292312232779896</v>
      </c>
      <c r="AN76">
        <v>1.0545359218603501</v>
      </c>
      <c r="AO76">
        <v>1.07690297112446</v>
      </c>
      <c r="AP76">
        <v>0.83138373557200895</v>
      </c>
      <c r="AQ76">
        <v>0.98195463604894695</v>
      </c>
      <c r="AR76">
        <v>1.03389014695735</v>
      </c>
      <c r="AS76">
        <v>1.11866343791722</v>
      </c>
      <c r="AT76">
        <v>0.99379168933065498</v>
      </c>
      <c r="AU76">
        <v>0.86710628956935498</v>
      </c>
      <c r="AV76">
        <v>1.1142239601516899</v>
      </c>
      <c r="AW76">
        <v>0.62779380729475998</v>
      </c>
      <c r="AX76">
        <v>0.91611523829734298</v>
      </c>
      <c r="AY76">
        <v>1.06303751173163</v>
      </c>
      <c r="AZ76">
        <v>1.0282228668590601</v>
      </c>
      <c r="BA76">
        <v>1.1088196710940501</v>
      </c>
    </row>
    <row r="77" spans="37:53" x14ac:dyDescent="0.25">
      <c r="AK77">
        <v>1927</v>
      </c>
      <c r="AL77" t="s">
        <v>4</v>
      </c>
      <c r="AM77">
        <v>1.1478540289694299</v>
      </c>
      <c r="AN77">
        <v>0.73316288764589499</v>
      </c>
      <c r="AO77">
        <v>0.99378116751896795</v>
      </c>
      <c r="AP77">
        <v>0.96754279879565797</v>
      </c>
      <c r="AQ77">
        <v>0.93080495616450298</v>
      </c>
      <c r="AR77">
        <v>1.0228904333796001</v>
      </c>
      <c r="AS77">
        <v>0.856308132988298</v>
      </c>
      <c r="AT77">
        <v>0.956632150668835</v>
      </c>
      <c r="AU77">
        <v>1.22538022132283</v>
      </c>
      <c r="AV77">
        <v>1.30322583541818</v>
      </c>
      <c r="AW77">
        <v>0.93741790708328199</v>
      </c>
      <c r="AX77">
        <v>1.033535147489</v>
      </c>
      <c r="AY77">
        <v>1.2921597393569999</v>
      </c>
      <c r="AZ77">
        <v>1.0107831220629699</v>
      </c>
      <c r="BA77">
        <v>1.2651072802268</v>
      </c>
    </row>
    <row r="78" spans="37:53" x14ac:dyDescent="0.25">
      <c r="AK78">
        <v>1928</v>
      </c>
      <c r="AL78" t="s">
        <v>4</v>
      </c>
      <c r="AM78">
        <v>1.17498224523947</v>
      </c>
      <c r="AN78">
        <v>0.81929363582258896</v>
      </c>
      <c r="AO78">
        <v>0.75656568292868498</v>
      </c>
      <c r="AP78">
        <v>0.64431377040728799</v>
      </c>
      <c r="AQ78">
        <v>0.72903393086581403</v>
      </c>
      <c r="AR78">
        <v>0.97183271491879497</v>
      </c>
      <c r="AS78">
        <v>0.79734698766876699</v>
      </c>
      <c r="AT78">
        <v>0.95309744809011299</v>
      </c>
      <c r="AU78">
        <v>1.14596738287897</v>
      </c>
      <c r="AV78">
        <v>1.26189574513238</v>
      </c>
      <c r="AW78">
        <v>0.910807033242373</v>
      </c>
      <c r="AX78">
        <v>0.96867265065520702</v>
      </c>
      <c r="AY78">
        <v>1.4033058926783499</v>
      </c>
      <c r="AZ78">
        <v>0.83212685765927796</v>
      </c>
      <c r="BA78">
        <v>0.88973509129919504</v>
      </c>
    </row>
    <row r="79" spans="37:53" x14ac:dyDescent="0.25">
      <c r="AK79">
        <v>1929</v>
      </c>
      <c r="AL79" t="s">
        <v>4</v>
      </c>
      <c r="AM79">
        <v>0.794488389917544</v>
      </c>
      <c r="AN79">
        <v>1.0161505700498299</v>
      </c>
      <c r="AO79">
        <v>1.04951602336533</v>
      </c>
      <c r="AP79">
        <v>0.79118206437807503</v>
      </c>
      <c r="AQ79">
        <v>1.0132293352335</v>
      </c>
      <c r="AR79">
        <v>1.1283486969827301</v>
      </c>
      <c r="AS79">
        <v>0.64153592522293001</v>
      </c>
      <c r="AT79">
        <v>0.821453217096211</v>
      </c>
      <c r="AU79">
        <v>0.787910678973473</v>
      </c>
      <c r="AV79">
        <v>0.80867802286189405</v>
      </c>
      <c r="AW79">
        <v>0.69208257254408501</v>
      </c>
      <c r="AX79">
        <v>0.83667302870764704</v>
      </c>
      <c r="AY79">
        <v>0.97773458244278799</v>
      </c>
      <c r="AZ79">
        <v>0.82417192693770103</v>
      </c>
      <c r="BA79">
        <v>1.03891424459266</v>
      </c>
    </row>
    <row r="80" spans="37:53" x14ac:dyDescent="0.25">
      <c r="AK80">
        <v>1930</v>
      </c>
      <c r="AL80" t="s">
        <v>4</v>
      </c>
      <c r="AM80">
        <v>0.86312253595587796</v>
      </c>
      <c r="AN80">
        <v>1.1004342031919201</v>
      </c>
      <c r="AO80">
        <v>1.3683725823005499</v>
      </c>
      <c r="AP80">
        <v>0.89649283589003204</v>
      </c>
      <c r="AQ80">
        <v>0.71502037332472002</v>
      </c>
      <c r="AR80">
        <v>1.0945980195129701</v>
      </c>
      <c r="AS80">
        <v>0.97898217023346701</v>
      </c>
      <c r="AT80">
        <v>0.74383969561668195</v>
      </c>
      <c r="AU80">
        <v>0.81206986985195495</v>
      </c>
      <c r="AV80">
        <v>0.55761366786475997</v>
      </c>
      <c r="AW80">
        <v>0.63221652657997196</v>
      </c>
      <c r="AX80">
        <v>0.78080357869754302</v>
      </c>
      <c r="AY80">
        <v>1.12968029925734</v>
      </c>
      <c r="AZ80">
        <v>1.07751107743588</v>
      </c>
      <c r="BA80">
        <v>1.5484462634962599</v>
      </c>
    </row>
    <row r="81" spans="37:53" x14ac:dyDescent="0.25">
      <c r="AK81">
        <v>1931</v>
      </c>
      <c r="AL81" t="s">
        <v>4</v>
      </c>
      <c r="AM81">
        <v>1.1744861112704399</v>
      </c>
      <c r="AN81">
        <v>1.17060407317111</v>
      </c>
      <c r="AO81">
        <v>0.70320501661041801</v>
      </c>
      <c r="AP81">
        <v>0.75616592371612001</v>
      </c>
      <c r="AQ81">
        <v>0.71797503890457703</v>
      </c>
      <c r="AR81">
        <v>1.06945500784338</v>
      </c>
      <c r="AS81">
        <v>1.0932972660214999</v>
      </c>
      <c r="AT81">
        <v>1.24191694675975</v>
      </c>
      <c r="AU81">
        <v>0.88234375825335298</v>
      </c>
      <c r="AV81">
        <v>0.91954496686510601</v>
      </c>
      <c r="AW81">
        <v>1.1404010496466299</v>
      </c>
      <c r="AX81">
        <v>0.87852238116302905</v>
      </c>
      <c r="AY81">
        <v>0.91344608883521705</v>
      </c>
      <c r="AZ81">
        <v>1.23495405662604</v>
      </c>
      <c r="BA81">
        <v>1.27084202129026</v>
      </c>
    </row>
    <row r="82" spans="37:53" x14ac:dyDescent="0.25">
      <c r="AK82">
        <v>1932</v>
      </c>
      <c r="AL82" t="s">
        <v>4</v>
      </c>
      <c r="AM82">
        <v>0.92093289174878701</v>
      </c>
      <c r="AN82">
        <v>1.0884859670589999</v>
      </c>
      <c r="AO82">
        <v>0.59770859159558498</v>
      </c>
      <c r="AP82">
        <v>0.844471697375623</v>
      </c>
      <c r="AQ82">
        <v>1.04243483597602</v>
      </c>
      <c r="AR82">
        <v>1.1996168284426301</v>
      </c>
      <c r="AS82">
        <v>0.76422801716829003</v>
      </c>
      <c r="AT82">
        <v>0.66301620428483399</v>
      </c>
      <c r="AU82">
        <v>0.72044639636609697</v>
      </c>
      <c r="AV82">
        <v>0.88864804745396997</v>
      </c>
      <c r="AW82">
        <v>1.16011554085347</v>
      </c>
      <c r="AX82">
        <v>0.89015730901077605</v>
      </c>
      <c r="AY82">
        <v>0.73634753712092604</v>
      </c>
      <c r="AZ82">
        <v>1.0976790644961301</v>
      </c>
      <c r="BA82">
        <v>0.96679511504790405</v>
      </c>
    </row>
    <row r="83" spans="37:53" x14ac:dyDescent="0.25">
      <c r="AK83">
        <v>1933</v>
      </c>
      <c r="AL83" t="s">
        <v>4</v>
      </c>
      <c r="AM83">
        <v>0.84433928499755995</v>
      </c>
      <c r="AN83">
        <v>1.10753241925527</v>
      </c>
      <c r="AO83">
        <v>1.0411443226480499</v>
      </c>
      <c r="AP83">
        <v>0.79130734962624905</v>
      </c>
      <c r="AQ83">
        <v>1.04550487756418</v>
      </c>
      <c r="AR83">
        <v>1.43227083759272</v>
      </c>
      <c r="AS83">
        <v>0.71622803821329994</v>
      </c>
      <c r="AT83">
        <v>0.75690776265716497</v>
      </c>
      <c r="AU83">
        <v>0.49495368622844799</v>
      </c>
      <c r="AV83">
        <v>0.63429840539743798</v>
      </c>
      <c r="AW83">
        <v>0.91627668616543501</v>
      </c>
      <c r="AX83">
        <v>0.79449913654848403</v>
      </c>
      <c r="AY83">
        <v>0.82434173518315101</v>
      </c>
      <c r="AZ83">
        <v>1.10314044876512</v>
      </c>
      <c r="BA83">
        <v>1.1677662925980099</v>
      </c>
    </row>
    <row r="84" spans="37:53" x14ac:dyDescent="0.25">
      <c r="AK84">
        <v>1934</v>
      </c>
      <c r="AL84" t="s">
        <v>4</v>
      </c>
      <c r="AM84">
        <v>0.96660458130490701</v>
      </c>
      <c r="AN84">
        <v>1.27327988793196</v>
      </c>
      <c r="AO84">
        <v>0.97385071820075098</v>
      </c>
      <c r="AP84">
        <v>0.94986944339481605</v>
      </c>
      <c r="AQ84">
        <v>0.89480598614691198</v>
      </c>
      <c r="AR84">
        <v>1.1888804812685501</v>
      </c>
      <c r="AS84">
        <v>0.994161636056894</v>
      </c>
      <c r="AT84">
        <v>0.83717656354203596</v>
      </c>
      <c r="AU84">
        <v>0.474124162600289</v>
      </c>
      <c r="AV84">
        <v>0.99361070966091802</v>
      </c>
      <c r="AW84">
        <v>0.95120739498691897</v>
      </c>
      <c r="AX84">
        <v>0.79588442042461405</v>
      </c>
      <c r="AY84">
        <v>1.39514677169347</v>
      </c>
      <c r="AZ84">
        <v>1.5186402367307701</v>
      </c>
      <c r="BA84">
        <v>1.1318561547286401</v>
      </c>
    </row>
    <row r="85" spans="37:53" x14ac:dyDescent="0.25">
      <c r="AK85">
        <v>1935</v>
      </c>
      <c r="AL85" t="s">
        <v>4</v>
      </c>
      <c r="AM85">
        <v>0.98042574531506799</v>
      </c>
      <c r="AN85">
        <v>1.1868704445481399</v>
      </c>
      <c r="AO85">
        <v>0.43815973975033101</v>
      </c>
      <c r="AP85">
        <v>1.1008986113282699</v>
      </c>
      <c r="AQ85">
        <v>0.78258230527058703</v>
      </c>
      <c r="AR85">
        <v>0.90480504412128304</v>
      </c>
      <c r="AS85">
        <v>0.81187153985490101</v>
      </c>
      <c r="AT85">
        <v>1.2468245597457099</v>
      </c>
      <c r="AU85">
        <v>0.481606943332194</v>
      </c>
      <c r="AV85">
        <v>1.08865337191217</v>
      </c>
      <c r="AW85">
        <v>0.96019700198725799</v>
      </c>
      <c r="AX85">
        <v>0.91493513726118203</v>
      </c>
      <c r="AY85">
        <v>1.7182414441562699</v>
      </c>
      <c r="AZ85">
        <v>1.11398762249036</v>
      </c>
      <c r="BA85">
        <v>1.0122335663200801</v>
      </c>
    </row>
    <row r="86" spans="37:53" x14ac:dyDescent="0.25">
      <c r="AK86">
        <v>1936</v>
      </c>
      <c r="AL86" t="s">
        <v>4</v>
      </c>
      <c r="AM86">
        <v>0.87166017059308998</v>
      </c>
      <c r="AN86">
        <v>1.1435339849258599</v>
      </c>
      <c r="AO86">
        <v>0.70944524002296205</v>
      </c>
      <c r="AP86">
        <v>1.0580339149407401</v>
      </c>
      <c r="AQ86">
        <v>0.72802401586245502</v>
      </c>
      <c r="AR86">
        <v>1.0975044729999099</v>
      </c>
      <c r="AS86">
        <v>0.47545720344154702</v>
      </c>
      <c r="AT86">
        <v>1.29358089595157</v>
      </c>
      <c r="AU86">
        <v>0.60852399050089701</v>
      </c>
      <c r="AV86">
        <v>1.03626558094958</v>
      </c>
      <c r="AW86">
        <v>0.90098832679545804</v>
      </c>
      <c r="AX86">
        <v>0.87624744437480395</v>
      </c>
      <c r="AY86">
        <v>1.4000854609929001</v>
      </c>
      <c r="AZ86">
        <v>0.660077392139366</v>
      </c>
      <c r="BA86">
        <v>0.96581558774001597</v>
      </c>
    </row>
    <row r="87" spans="37:53" x14ac:dyDescent="0.25">
      <c r="AK87">
        <v>1937</v>
      </c>
      <c r="AL87" t="s">
        <v>4</v>
      </c>
      <c r="AM87">
        <v>0.64481207344051805</v>
      </c>
      <c r="AN87">
        <v>1.03886725035786</v>
      </c>
      <c r="AO87">
        <v>0.76780033423181604</v>
      </c>
      <c r="AP87">
        <v>1.01264294505758</v>
      </c>
      <c r="AQ87">
        <v>1.1517963536712299</v>
      </c>
      <c r="AR87">
        <v>1.15209751081746</v>
      </c>
      <c r="AS87">
        <v>0.66463017326974505</v>
      </c>
      <c r="AT87">
        <v>0.88605648870720899</v>
      </c>
      <c r="AU87">
        <v>0.39455037925686398</v>
      </c>
      <c r="AV87">
        <v>0.92682551758160803</v>
      </c>
      <c r="AW87">
        <v>0.75639554762170802</v>
      </c>
      <c r="AX87">
        <v>1.00450197472576</v>
      </c>
      <c r="AY87">
        <v>1.2123266927368099</v>
      </c>
      <c r="AZ87">
        <v>0.74191849593173498</v>
      </c>
      <c r="BA87">
        <v>1.1370694807914099</v>
      </c>
    </row>
    <row r="88" spans="37:53" x14ac:dyDescent="0.25">
      <c r="AK88">
        <v>1938</v>
      </c>
      <c r="AL88" t="s">
        <v>4</v>
      </c>
      <c r="AM88">
        <v>0.96814247677724097</v>
      </c>
      <c r="AN88">
        <v>1.0335915702474201</v>
      </c>
      <c r="AO88">
        <v>0.87636307579949602</v>
      </c>
      <c r="AP88">
        <v>1.4868931644566701</v>
      </c>
      <c r="AQ88">
        <v>0.92291697811983098</v>
      </c>
      <c r="AR88">
        <v>1.05033354236246</v>
      </c>
      <c r="AS88">
        <v>0.73919132687355105</v>
      </c>
      <c r="AT88">
        <v>1.0291086381186401</v>
      </c>
      <c r="AU88">
        <v>0.53304229339046005</v>
      </c>
      <c r="AV88">
        <v>1.0863744493727101</v>
      </c>
      <c r="AW88">
        <v>1.0468746544658301</v>
      </c>
      <c r="AX88">
        <v>1.0257764754199701</v>
      </c>
      <c r="AY88">
        <v>1.44443437488071</v>
      </c>
      <c r="AZ88">
        <v>0.801652829976643</v>
      </c>
      <c r="BA88">
        <v>0.78828310270756197</v>
      </c>
    </row>
    <row r="89" spans="37:53" x14ac:dyDescent="0.25">
      <c r="AK89">
        <v>1939</v>
      </c>
      <c r="AL89" t="s">
        <v>4</v>
      </c>
      <c r="AM89">
        <v>0.96132376677154296</v>
      </c>
      <c r="AN89">
        <v>1.02301201433734</v>
      </c>
      <c r="AO89">
        <v>0.82983766803449899</v>
      </c>
      <c r="AP89">
        <v>1.2147167756333199</v>
      </c>
      <c r="AQ89">
        <v>1.15659451628191</v>
      </c>
      <c r="AR89">
        <v>0.85443389781202805</v>
      </c>
      <c r="AS89">
        <v>0.66102506807809902</v>
      </c>
      <c r="AT89">
        <v>0.85910610480287997</v>
      </c>
      <c r="AU89">
        <v>0.45662318576489203</v>
      </c>
      <c r="AV89">
        <v>0.97627069290253499</v>
      </c>
      <c r="AW89">
        <v>0.88503239760102104</v>
      </c>
      <c r="AX89">
        <v>0.92001246391825697</v>
      </c>
      <c r="AY89">
        <v>1.3777163276476501</v>
      </c>
      <c r="AZ89">
        <v>0.63569078488567399</v>
      </c>
      <c r="BA89">
        <v>1.31009392979483</v>
      </c>
    </row>
    <row r="90" spans="37:53" x14ac:dyDescent="0.25">
      <c r="AK90">
        <v>1940</v>
      </c>
      <c r="AL90" t="s">
        <v>4</v>
      </c>
      <c r="AM90">
        <v>1.0930627345594901</v>
      </c>
      <c r="AN90">
        <v>1.07015275788402</v>
      </c>
      <c r="AO90">
        <v>1.25283240949762</v>
      </c>
      <c r="AP90">
        <v>1.0200456044298201</v>
      </c>
      <c r="AQ90">
        <v>0.94674960511691397</v>
      </c>
      <c r="AR90">
        <v>0.93578727827914099</v>
      </c>
      <c r="AS90">
        <v>0.56912227949822602</v>
      </c>
      <c r="AT90">
        <v>0.96449058418756595</v>
      </c>
      <c r="AU90">
        <v>0.640337360631693</v>
      </c>
      <c r="AV90">
        <v>1.01557349542969</v>
      </c>
      <c r="AW90">
        <v>0.93972915933085699</v>
      </c>
      <c r="AX90">
        <v>1.1868742777014201</v>
      </c>
      <c r="AY90">
        <v>0.74740230663890606</v>
      </c>
      <c r="AZ90">
        <v>0.73010214408622498</v>
      </c>
      <c r="BA90">
        <v>1.5782651279284401</v>
      </c>
    </row>
    <row r="91" spans="37:53" x14ac:dyDescent="0.25">
      <c r="AK91">
        <v>1941</v>
      </c>
      <c r="AL91" t="s">
        <v>4</v>
      </c>
      <c r="AM91">
        <v>1.3787868844394999</v>
      </c>
      <c r="AN91">
        <v>1.0256500781356701</v>
      </c>
      <c r="AO91">
        <v>1.30157032793637</v>
      </c>
      <c r="AP91">
        <v>1.51185095065602</v>
      </c>
      <c r="AQ91">
        <v>0.89070164518623196</v>
      </c>
      <c r="AR91">
        <v>0.80666656957508198</v>
      </c>
      <c r="AS91">
        <v>0.70038853042054805</v>
      </c>
      <c r="AT91">
        <v>1.23370559309789</v>
      </c>
      <c r="AU91">
        <v>0.74264663152820598</v>
      </c>
      <c r="AV91">
        <v>1.0839189654943</v>
      </c>
      <c r="AW91">
        <v>1.0683572921398199</v>
      </c>
      <c r="AX91">
        <v>1.33670944170368</v>
      </c>
      <c r="AY91">
        <v>0.80168727807073703</v>
      </c>
      <c r="AZ91">
        <v>0.89495930357598297</v>
      </c>
      <c r="BA91">
        <v>1.18883012095348</v>
      </c>
    </row>
    <row r="92" spans="37:53" x14ac:dyDescent="0.25">
      <c r="AK92">
        <v>1942</v>
      </c>
      <c r="AL92" t="s">
        <v>4</v>
      </c>
      <c r="AM92">
        <v>1.2993816852934801</v>
      </c>
      <c r="AN92">
        <v>1.0511597284712599</v>
      </c>
      <c r="AO92">
        <v>1.34118767394515</v>
      </c>
      <c r="AP92">
        <v>1.3215102653253299</v>
      </c>
      <c r="AQ92">
        <v>1.0845263801455101</v>
      </c>
      <c r="AR92">
        <v>1.0137512397783299</v>
      </c>
      <c r="AS92">
        <v>0.65143831775515704</v>
      </c>
      <c r="AT92">
        <v>1.4430772538680301</v>
      </c>
      <c r="AU92">
        <v>1.0713446754984199</v>
      </c>
      <c r="AV92">
        <v>1.2753381338879</v>
      </c>
      <c r="AW92">
        <v>1.1549710375491</v>
      </c>
      <c r="AX92">
        <v>1.3397751585039299</v>
      </c>
      <c r="AY92">
        <v>0.68439908295726604</v>
      </c>
      <c r="AZ92">
        <v>0.83054723868769798</v>
      </c>
      <c r="BA92">
        <v>1.1446503864703099</v>
      </c>
    </row>
    <row r="93" spans="37:53" x14ac:dyDescent="0.25">
      <c r="AK93">
        <v>1943</v>
      </c>
      <c r="AL93" t="s">
        <v>4</v>
      </c>
      <c r="AM93">
        <v>1.31558953906342</v>
      </c>
      <c r="AN93">
        <v>1.07164181303392</v>
      </c>
      <c r="AO93">
        <v>1.4654925149488101</v>
      </c>
      <c r="AP93">
        <v>1.2883304956330801</v>
      </c>
      <c r="AQ93">
        <v>1.12492363444751</v>
      </c>
      <c r="AR93">
        <v>1.2751470543332499</v>
      </c>
      <c r="AS93">
        <v>0.751104971069394</v>
      </c>
      <c r="AT93">
        <v>1.1210970625413601</v>
      </c>
      <c r="AU93">
        <v>1.15666921766806</v>
      </c>
      <c r="AV93">
        <v>0.98371656806465402</v>
      </c>
      <c r="AW93">
        <v>1.11886059825517</v>
      </c>
      <c r="AX93">
        <v>1.5407087518992899</v>
      </c>
      <c r="AY93">
        <v>0.86186483082417398</v>
      </c>
      <c r="AZ93">
        <v>1.02028576523822</v>
      </c>
      <c r="BA93">
        <v>1.1547007278441701</v>
      </c>
    </row>
    <row r="94" spans="37:53" x14ac:dyDescent="0.25">
      <c r="AK94">
        <v>1944</v>
      </c>
      <c r="AL94" t="s">
        <v>4</v>
      </c>
      <c r="AM94">
        <v>1.32136656734873</v>
      </c>
      <c r="AN94">
        <v>1.05646288282284</v>
      </c>
      <c r="AO94">
        <v>1.34894698550478</v>
      </c>
      <c r="AP94">
        <v>1.1521761370613699</v>
      </c>
      <c r="AQ94">
        <v>1.32131179970907</v>
      </c>
      <c r="AR94">
        <v>1.33038363844032</v>
      </c>
      <c r="AS94">
        <v>1.01586093166424</v>
      </c>
      <c r="AT94">
        <v>1.2210157012666001</v>
      </c>
      <c r="AU94">
        <v>1.2642800515736901</v>
      </c>
      <c r="AV94">
        <v>1.30719353372999</v>
      </c>
      <c r="AW94">
        <v>1.1493693358655499</v>
      </c>
      <c r="AX94">
        <v>1.42715842788032</v>
      </c>
      <c r="AY94">
        <v>0.89198307276992095</v>
      </c>
      <c r="AZ94">
        <v>1.41059912064709</v>
      </c>
      <c r="BA94">
        <v>0.99327883947653195</v>
      </c>
    </row>
    <row r="95" spans="37:53" x14ac:dyDescent="0.25">
      <c r="AK95">
        <v>1945</v>
      </c>
      <c r="AL95" t="s">
        <v>4</v>
      </c>
      <c r="AM95">
        <v>1.1048744143077101</v>
      </c>
      <c r="AN95">
        <v>0.905446225997248</v>
      </c>
      <c r="AO95">
        <v>1.26107844294436</v>
      </c>
      <c r="AP95">
        <v>0.99208826892855495</v>
      </c>
      <c r="AQ95">
        <v>1.2451800363760701</v>
      </c>
      <c r="AR95">
        <v>1.23734335284686</v>
      </c>
      <c r="AS95">
        <v>1.0258978622386099</v>
      </c>
      <c r="AT95">
        <v>0.88631750112410901</v>
      </c>
      <c r="AU95">
        <v>1.07608841252879</v>
      </c>
      <c r="AV95">
        <v>1.02093775191638</v>
      </c>
      <c r="AW95">
        <v>0.88931646986355695</v>
      </c>
      <c r="AX95">
        <v>1.2817517268396099</v>
      </c>
      <c r="AY95">
        <v>0.86153143402219401</v>
      </c>
      <c r="AZ95">
        <v>1.5710813021836401</v>
      </c>
      <c r="BA95">
        <v>0.85236022457066996</v>
      </c>
    </row>
    <row r="96" spans="37:53" x14ac:dyDescent="0.25">
      <c r="AK96">
        <v>1946</v>
      </c>
      <c r="AL96" t="s">
        <v>4</v>
      </c>
      <c r="AM96">
        <v>1.23590029222522</v>
      </c>
      <c r="AN96">
        <v>0.73126088316138604</v>
      </c>
      <c r="AO96">
        <v>1.3126032279552999</v>
      </c>
      <c r="AP96">
        <v>1.0794092946341101</v>
      </c>
      <c r="AQ96">
        <v>0.95425548541539396</v>
      </c>
      <c r="AR96">
        <v>1.2658076372938101</v>
      </c>
      <c r="AS96">
        <v>1.05923194520544</v>
      </c>
      <c r="AT96">
        <v>1.0014486260236699</v>
      </c>
      <c r="AU96">
        <v>1.1828559482244301</v>
      </c>
      <c r="AV96">
        <v>1.0473405137985501</v>
      </c>
      <c r="AW96">
        <v>0.89041988776286496</v>
      </c>
      <c r="AX96">
        <v>1.3247965171162801</v>
      </c>
      <c r="AY96">
        <v>0.60022546075106598</v>
      </c>
      <c r="AZ96">
        <v>1.48611353283068</v>
      </c>
      <c r="BA96">
        <v>0.88499902684666498</v>
      </c>
    </row>
    <row r="97" spans="37:53" x14ac:dyDescent="0.25">
      <c r="AK97">
        <v>1947</v>
      </c>
      <c r="AL97" t="s">
        <v>4</v>
      </c>
      <c r="AM97">
        <v>1.0503091111927501</v>
      </c>
      <c r="AN97">
        <v>0.82459643394200299</v>
      </c>
      <c r="AO97">
        <v>1.0546359422429801</v>
      </c>
      <c r="AP97">
        <v>0.62446476055754796</v>
      </c>
      <c r="AQ97">
        <v>0.95523050016304201</v>
      </c>
      <c r="AR97">
        <v>1.07343085248836</v>
      </c>
      <c r="AS97">
        <v>1.1645015654863999</v>
      </c>
      <c r="AT97">
        <v>1.1093559690974599</v>
      </c>
      <c r="AU97">
        <v>1.42359738243789</v>
      </c>
      <c r="AV97">
        <v>1.1992395652229899</v>
      </c>
      <c r="AW97">
        <v>1.0834095996539601</v>
      </c>
      <c r="AX97">
        <v>1.259932709648</v>
      </c>
      <c r="AY97">
        <v>0.76262869909326703</v>
      </c>
      <c r="AZ97">
        <v>1.1154072741766401</v>
      </c>
      <c r="BA97">
        <v>1.12603927823047</v>
      </c>
    </row>
    <row r="98" spans="37:53" x14ac:dyDescent="0.25">
      <c r="AK98">
        <v>1948</v>
      </c>
      <c r="AL98" t="s">
        <v>4</v>
      </c>
      <c r="AM98">
        <v>0.953112147573563</v>
      </c>
      <c r="AN98">
        <v>0.86269822353749503</v>
      </c>
      <c r="AO98">
        <v>1.1605718213062499</v>
      </c>
      <c r="AP98">
        <v>0.71482877414050805</v>
      </c>
      <c r="AQ98">
        <v>0.956094279357525</v>
      </c>
      <c r="AR98">
        <v>1.0070896117327801</v>
      </c>
      <c r="AS98">
        <v>1.0045460823927499</v>
      </c>
      <c r="AT98">
        <v>1.3781611133049001</v>
      </c>
      <c r="AU98">
        <v>1.4089413599940701</v>
      </c>
      <c r="AV98">
        <v>1.58195198548469</v>
      </c>
      <c r="AW98">
        <v>1.2639064200918999</v>
      </c>
      <c r="AX98">
        <v>1.3956593655556699</v>
      </c>
      <c r="AY98">
        <v>1.0868304995057501</v>
      </c>
      <c r="AZ98">
        <v>0.93157481007716203</v>
      </c>
      <c r="BA98">
        <v>0.82167495455825701</v>
      </c>
    </row>
    <row r="99" spans="37:53" x14ac:dyDescent="0.25">
      <c r="AK99">
        <v>1949</v>
      </c>
      <c r="AL99" t="s">
        <v>4</v>
      </c>
      <c r="AM99">
        <v>0.85888841876382804</v>
      </c>
      <c r="AN99">
        <v>1.00635821816717</v>
      </c>
      <c r="AO99">
        <v>1.37245630670298</v>
      </c>
      <c r="AP99">
        <v>1.2490484543903899</v>
      </c>
      <c r="AQ99">
        <v>1.0150877831012199</v>
      </c>
      <c r="AR99">
        <v>0.96776823158536895</v>
      </c>
      <c r="AS99">
        <v>1.1829002154970301</v>
      </c>
      <c r="AT99">
        <v>0.83645654721956997</v>
      </c>
      <c r="AU99">
        <v>1.2246776050222901</v>
      </c>
      <c r="AV99">
        <v>1.30011330348374</v>
      </c>
      <c r="AW99">
        <v>1.1089982696662899</v>
      </c>
      <c r="AX99">
        <v>1.00694953289301</v>
      </c>
      <c r="AY99">
        <v>1.1276442219134299</v>
      </c>
      <c r="AZ99">
        <v>0.98510232258175001</v>
      </c>
      <c r="BA99">
        <v>0.80492068531949101</v>
      </c>
    </row>
    <row r="100" spans="37:53" x14ac:dyDescent="0.25">
      <c r="AK100">
        <v>1950</v>
      </c>
      <c r="AL100" t="s">
        <v>4</v>
      </c>
      <c r="AM100">
        <v>0.96398574289824102</v>
      </c>
      <c r="AN100">
        <v>0.742897201486451</v>
      </c>
      <c r="AO100">
        <v>1.5905354815066599</v>
      </c>
      <c r="AP100">
        <v>1.10362665684463</v>
      </c>
      <c r="AQ100">
        <v>0.95748148129598798</v>
      </c>
      <c r="AR100">
        <v>1.0506686991012999</v>
      </c>
      <c r="AS100">
        <v>1.2772055586044</v>
      </c>
      <c r="AT100">
        <v>1.2834329286359401</v>
      </c>
      <c r="AU100">
        <v>1.27492480863001</v>
      </c>
      <c r="AV100">
        <v>1.3741443618806</v>
      </c>
      <c r="AW100">
        <v>1.0072904401648</v>
      </c>
      <c r="AX100">
        <v>1.0723526647144801</v>
      </c>
      <c r="AY100">
        <v>1.0517401994593401</v>
      </c>
      <c r="AZ100">
        <v>1.11255795727053</v>
      </c>
      <c r="BA100">
        <v>0.52841129215244698</v>
      </c>
    </row>
    <row r="101" spans="37:53" x14ac:dyDescent="0.25">
      <c r="AK101">
        <v>1951</v>
      </c>
      <c r="AL101" t="s">
        <v>4</v>
      </c>
      <c r="AM101">
        <v>0.64044439847262602</v>
      </c>
      <c r="AN101">
        <v>0.82135351241572097</v>
      </c>
      <c r="AO101">
        <v>1.0371176438826699</v>
      </c>
      <c r="AP101">
        <v>1.1040072470835001</v>
      </c>
      <c r="AQ101">
        <v>1.0746288038030101</v>
      </c>
      <c r="AR101">
        <v>0.90709272816994202</v>
      </c>
      <c r="AS101">
        <v>1.35969844750752</v>
      </c>
      <c r="AT101">
        <v>0.89097758939839999</v>
      </c>
      <c r="AU101">
        <v>1.1662762875375801</v>
      </c>
      <c r="AV101">
        <v>1.0738241561994999</v>
      </c>
      <c r="AW101">
        <v>0.80181979557149596</v>
      </c>
      <c r="AX101">
        <v>0.77178051405617798</v>
      </c>
      <c r="AY101">
        <v>1.1752242373663799</v>
      </c>
      <c r="AZ101">
        <v>1.2411344094590799</v>
      </c>
      <c r="BA101">
        <v>0.53330776457032503</v>
      </c>
    </row>
    <row r="102" spans="37:53" x14ac:dyDescent="0.25">
      <c r="AK102">
        <v>1952</v>
      </c>
      <c r="AL102" t="s">
        <v>4</v>
      </c>
      <c r="AM102">
        <v>0.85956101509043503</v>
      </c>
      <c r="AN102">
        <v>1.05224134192504</v>
      </c>
      <c r="AO102">
        <v>0.87337106130185205</v>
      </c>
      <c r="AP102">
        <v>0.87848122262897899</v>
      </c>
      <c r="AQ102">
        <v>0.76223801586989803</v>
      </c>
      <c r="AR102">
        <v>0.97207699106672896</v>
      </c>
      <c r="AS102">
        <v>1.26837507132156</v>
      </c>
      <c r="AT102">
        <v>0.78827858856446797</v>
      </c>
      <c r="AU102">
        <v>1.2152391127348099</v>
      </c>
      <c r="AV102">
        <v>1.22351076236899</v>
      </c>
      <c r="AW102">
        <v>1.0603823191137101</v>
      </c>
      <c r="AX102">
        <v>0.99007366947901598</v>
      </c>
      <c r="AY102">
        <v>0.84377333567789703</v>
      </c>
      <c r="AZ102">
        <v>0.96798877132931904</v>
      </c>
      <c r="BA102">
        <v>0.665032140346834</v>
      </c>
    </row>
    <row r="103" spans="37:53" x14ac:dyDescent="0.25">
      <c r="AK103">
        <v>1953</v>
      </c>
      <c r="AL103" t="s">
        <v>4</v>
      </c>
      <c r="AM103">
        <v>0.770445374878448</v>
      </c>
      <c r="AN103">
        <v>1.13714259707361</v>
      </c>
      <c r="AO103">
        <v>0.32792019694732</v>
      </c>
      <c r="AP103">
        <v>0.74452945975714702</v>
      </c>
      <c r="AQ103">
        <v>0.95805283073915104</v>
      </c>
      <c r="AR103">
        <v>0.79162731889413596</v>
      </c>
      <c r="AS103">
        <v>1.2753304635875</v>
      </c>
      <c r="AT103">
        <v>0.76631946614429403</v>
      </c>
      <c r="AU103">
        <v>1.21825698790804</v>
      </c>
      <c r="AV103">
        <v>1.3144639963217899</v>
      </c>
      <c r="AW103">
        <v>0.96480331346641202</v>
      </c>
      <c r="AX103">
        <v>0.99485057903830898</v>
      </c>
      <c r="AY103">
        <v>1.11159352995637</v>
      </c>
      <c r="AZ103">
        <v>1.33231516304012</v>
      </c>
      <c r="BA103">
        <v>1.2415219813893299</v>
      </c>
    </row>
    <row r="104" spans="37:53" x14ac:dyDescent="0.25">
      <c r="AK104">
        <v>1954</v>
      </c>
      <c r="AL104" t="s">
        <v>4</v>
      </c>
      <c r="AM104">
        <v>1.0480283498423399</v>
      </c>
      <c r="AN104">
        <v>1.0623373934651501</v>
      </c>
      <c r="AO104">
        <v>0.44383706681093199</v>
      </c>
      <c r="AP104">
        <v>0.90572720975048704</v>
      </c>
      <c r="AQ104">
        <v>0.91909930832625797</v>
      </c>
      <c r="AR104">
        <v>0.83392182149774596</v>
      </c>
      <c r="AS104">
        <v>0.79161963669762703</v>
      </c>
      <c r="AT104">
        <v>0.93219423764195897</v>
      </c>
      <c r="AU104">
        <v>1.3118995830419899</v>
      </c>
      <c r="AV104">
        <v>1.6056314556644999</v>
      </c>
      <c r="AW104">
        <v>1.2467304259437799</v>
      </c>
      <c r="AX104">
        <v>1.18477672518591</v>
      </c>
      <c r="AY104">
        <v>1.05239924664727</v>
      </c>
      <c r="AZ104">
        <v>0.79444213289462795</v>
      </c>
      <c r="BA104">
        <v>1.3045032795399001</v>
      </c>
    </row>
    <row r="105" spans="37:53" x14ac:dyDescent="0.25">
      <c r="AK105">
        <v>1955</v>
      </c>
      <c r="AL105" t="s">
        <v>4</v>
      </c>
      <c r="AM105">
        <v>1.33717394616123</v>
      </c>
      <c r="AN105">
        <v>0.82790044723520095</v>
      </c>
      <c r="AO105">
        <v>0.55064487003899498</v>
      </c>
      <c r="AP105">
        <v>0.83887944833643302</v>
      </c>
      <c r="AQ105">
        <v>1.1147863532154001</v>
      </c>
      <c r="AR105">
        <v>0.780532855025591</v>
      </c>
      <c r="AS105">
        <v>0.605827959649479</v>
      </c>
      <c r="AT105">
        <v>1.32038084988782</v>
      </c>
      <c r="AU105">
        <v>1.4166042801697001</v>
      </c>
      <c r="AV105">
        <v>1.70080727740063</v>
      </c>
      <c r="AW105">
        <v>1.4415429385374301</v>
      </c>
      <c r="AX105">
        <v>1.3776547528407801</v>
      </c>
      <c r="AY105">
        <v>1.1852954914643099</v>
      </c>
      <c r="AZ105">
        <v>0.72482181525265899</v>
      </c>
      <c r="BA105">
        <v>0.82692683183262705</v>
      </c>
    </row>
    <row r="106" spans="37:53" x14ac:dyDescent="0.25">
      <c r="AK106">
        <v>1956</v>
      </c>
      <c r="AL106" t="s">
        <v>4</v>
      </c>
      <c r="AM106">
        <v>0.87282246518829099</v>
      </c>
      <c r="AN106">
        <v>0.839678749902248</v>
      </c>
      <c r="AO106">
        <v>0.87648170483509702</v>
      </c>
      <c r="AP106">
        <v>1.02778887663955</v>
      </c>
      <c r="AQ106">
        <v>1.01659084832236</v>
      </c>
      <c r="AR106">
        <v>1.07449240628373</v>
      </c>
      <c r="AS106">
        <v>0.69692010272611005</v>
      </c>
      <c r="AT106">
        <v>0.98692812698740595</v>
      </c>
      <c r="AU106">
        <v>1.17779371706017</v>
      </c>
      <c r="AV106">
        <v>1.1854894387619599</v>
      </c>
      <c r="AW106">
        <v>0.81336684623294497</v>
      </c>
      <c r="AX106">
        <v>0.88526129005272403</v>
      </c>
      <c r="AY106">
        <v>0.86646557769970001</v>
      </c>
      <c r="AZ106">
        <v>0.78034039518048604</v>
      </c>
      <c r="BA106">
        <v>0.82310139362078405</v>
      </c>
    </row>
    <row r="107" spans="37:53" x14ac:dyDescent="0.25">
      <c r="AK107">
        <v>1957</v>
      </c>
      <c r="AL107" t="s">
        <v>4</v>
      </c>
      <c r="AM107">
        <v>1.0387996801358399</v>
      </c>
      <c r="AN107">
        <v>0.67524502163369204</v>
      </c>
      <c r="AO107">
        <v>1.1345568187117101</v>
      </c>
      <c r="AP107">
        <v>1.1114074282070701</v>
      </c>
      <c r="AQ107">
        <v>1.0555337352848999</v>
      </c>
      <c r="AR107">
        <v>1.1405060817914801</v>
      </c>
      <c r="AS107">
        <v>1.2206410201375799</v>
      </c>
      <c r="AT107">
        <v>1.1628385178382299</v>
      </c>
      <c r="AU107">
        <v>0.94950883857364499</v>
      </c>
      <c r="AV107">
        <v>1.1001892220046099</v>
      </c>
      <c r="AW107">
        <v>1.01239124273272</v>
      </c>
      <c r="AX107">
        <v>0.88022650168197902</v>
      </c>
      <c r="AY107">
        <v>0.79704884968433698</v>
      </c>
      <c r="AZ107">
        <v>1.1785274787692901</v>
      </c>
      <c r="BA107">
        <v>0.83082866268764799</v>
      </c>
    </row>
    <row r="108" spans="37:53" x14ac:dyDescent="0.25">
      <c r="AK108">
        <v>1958</v>
      </c>
      <c r="AL108" t="s">
        <v>4</v>
      </c>
      <c r="AM108">
        <v>1.1835185763582201</v>
      </c>
      <c r="AN108">
        <v>0.624945214686916</v>
      </c>
      <c r="AO108">
        <v>0.88976633924557502</v>
      </c>
      <c r="AP108">
        <v>0.71644569978218198</v>
      </c>
      <c r="AQ108">
        <v>1.0552332010991201</v>
      </c>
      <c r="AR108">
        <v>0.86266811931181697</v>
      </c>
      <c r="AS108">
        <v>1.36454218606662</v>
      </c>
      <c r="AT108">
        <v>1.09154315229128</v>
      </c>
      <c r="AU108">
        <v>0.84650065996981805</v>
      </c>
      <c r="AV108">
        <v>1.02955591256667</v>
      </c>
      <c r="AW108">
        <v>1.11845037741096</v>
      </c>
      <c r="AX108">
        <v>0.95929865416743498</v>
      </c>
      <c r="AY108">
        <v>0.65161110840181602</v>
      </c>
      <c r="AZ108">
        <v>1.35241243552362</v>
      </c>
      <c r="BA108">
        <v>0.87952988207440597</v>
      </c>
    </row>
    <row r="109" spans="37:53" x14ac:dyDescent="0.25">
      <c r="AK109">
        <v>1959</v>
      </c>
      <c r="AL109" t="s">
        <v>4</v>
      </c>
      <c r="AM109">
        <v>1.07209950985211</v>
      </c>
      <c r="AN109">
        <v>0.731289748207955</v>
      </c>
      <c r="AO109">
        <v>1.11542887623669</v>
      </c>
      <c r="AP109">
        <v>0.69936359965884398</v>
      </c>
      <c r="AQ109">
        <v>1.0189279243996401</v>
      </c>
      <c r="AR109">
        <v>0.91945456485571997</v>
      </c>
      <c r="AS109">
        <v>1.0483319554899599</v>
      </c>
      <c r="AT109">
        <v>1.1192911559658001</v>
      </c>
      <c r="AU109">
        <v>0.926069314488843</v>
      </c>
      <c r="AV109">
        <v>0.886756341024872</v>
      </c>
      <c r="AW109">
        <v>1.09084735298083</v>
      </c>
      <c r="AX109">
        <v>1.16704080823379</v>
      </c>
      <c r="AY109">
        <v>0.56050641468646301</v>
      </c>
      <c r="AZ109">
        <v>1.07939346218427</v>
      </c>
      <c r="BA109">
        <v>0.98244004815971198</v>
      </c>
    </row>
    <row r="110" spans="37:53" x14ac:dyDescent="0.25">
      <c r="AK110">
        <v>1960</v>
      </c>
      <c r="AL110" t="s">
        <v>4</v>
      </c>
      <c r="AM110">
        <v>1.05777029338274</v>
      </c>
      <c r="AN110">
        <v>1.07686883424012</v>
      </c>
      <c r="AO110">
        <v>1.6304748364236501</v>
      </c>
      <c r="AP110">
        <v>0.94796634543149305</v>
      </c>
      <c r="AQ110">
        <v>0.87941966459504795</v>
      </c>
      <c r="AR110">
        <v>0.93506105269380402</v>
      </c>
      <c r="AS110">
        <v>1.1017027407157001</v>
      </c>
      <c r="AT110">
        <v>1.18868762351544</v>
      </c>
      <c r="AU110">
        <v>1.0964387104742399</v>
      </c>
      <c r="AV110">
        <v>0.92537483708721602</v>
      </c>
      <c r="AW110">
        <v>1.07792608872855</v>
      </c>
      <c r="AX110">
        <v>1.27117453918724</v>
      </c>
      <c r="AY110">
        <v>0.55440950639063602</v>
      </c>
      <c r="AZ110">
        <v>1.0995784250851499</v>
      </c>
      <c r="BA110">
        <v>1.07373536008766</v>
      </c>
    </row>
    <row r="111" spans="37:53" x14ac:dyDescent="0.25">
      <c r="AK111">
        <v>1961</v>
      </c>
      <c r="AL111" t="s">
        <v>4</v>
      </c>
      <c r="AM111">
        <v>1.1245971614133601</v>
      </c>
      <c r="AN111">
        <v>1.1138190950710001</v>
      </c>
      <c r="AO111">
        <v>1.3536246068982201</v>
      </c>
      <c r="AP111">
        <v>1.13928093427319</v>
      </c>
      <c r="AQ111">
        <v>1.05362608821931</v>
      </c>
      <c r="AR111">
        <v>1.16310964943157</v>
      </c>
      <c r="AS111">
        <v>1.07777735702217</v>
      </c>
      <c r="AT111">
        <v>1.3417259766535901</v>
      </c>
      <c r="AU111">
        <v>1.2202462525697499</v>
      </c>
      <c r="AV111">
        <v>1.19777100900389</v>
      </c>
      <c r="AW111">
        <v>1.1372148434464999</v>
      </c>
      <c r="AX111">
        <v>1.39818549136621</v>
      </c>
      <c r="AY111">
        <v>1.0082683704928099</v>
      </c>
      <c r="AZ111">
        <v>1.0805335819097801</v>
      </c>
      <c r="BA111">
        <v>0.91954762949063495</v>
      </c>
    </row>
    <row r="112" spans="37:53" x14ac:dyDescent="0.25">
      <c r="AK112">
        <v>1962</v>
      </c>
      <c r="AL112" t="s">
        <v>4</v>
      </c>
      <c r="AM112">
        <v>0.86898269506427395</v>
      </c>
      <c r="AN112">
        <v>0.93980176105853497</v>
      </c>
      <c r="AO112">
        <v>1.1375593234902599</v>
      </c>
      <c r="AP112">
        <v>1.22444022307274</v>
      </c>
      <c r="AQ112">
        <v>1.2876084758975701</v>
      </c>
      <c r="AR112">
        <v>1.3135624096415901</v>
      </c>
      <c r="AS112">
        <v>1.2973616052442301</v>
      </c>
      <c r="AT112">
        <v>1.0861106801790701</v>
      </c>
      <c r="AU112">
        <v>1.03575134087211</v>
      </c>
      <c r="AV112">
        <v>1.11798855214959</v>
      </c>
      <c r="AW112">
        <v>1.0850045845568701</v>
      </c>
      <c r="AX112">
        <v>1.2764862684681899</v>
      </c>
      <c r="AY112">
        <v>1.3153475475971499</v>
      </c>
      <c r="AZ112">
        <v>1.3504343325933901</v>
      </c>
      <c r="BA112">
        <v>1.45488164565747</v>
      </c>
    </row>
    <row r="113" spans="37:53" x14ac:dyDescent="0.25">
      <c r="AK113">
        <v>1963</v>
      </c>
      <c r="AL113" t="s">
        <v>4</v>
      </c>
      <c r="AM113">
        <v>1.0308789805274401</v>
      </c>
      <c r="AN113">
        <v>1.5855966034592199</v>
      </c>
      <c r="AO113">
        <v>1.71700813442015</v>
      </c>
      <c r="AP113">
        <v>0.97336027849526596</v>
      </c>
      <c r="AQ113">
        <v>1.03216351187099</v>
      </c>
      <c r="AR113">
        <v>1.18201568263205</v>
      </c>
      <c r="AS113">
        <v>1.25969277789143</v>
      </c>
      <c r="AT113">
        <v>1.45733861218234</v>
      </c>
      <c r="AU113">
        <v>1.1581576087765499</v>
      </c>
      <c r="AV113">
        <v>1.29824420502504</v>
      </c>
      <c r="AW113">
        <v>1.3587704042590001</v>
      </c>
      <c r="AX113">
        <v>1.49060135742184</v>
      </c>
      <c r="AY113">
        <v>0.96000015879455802</v>
      </c>
      <c r="AZ113">
        <v>0.92345349288357903</v>
      </c>
      <c r="BA113">
        <v>1.07748883723199</v>
      </c>
    </row>
    <row r="114" spans="37:53" x14ac:dyDescent="0.25">
      <c r="AK114">
        <v>1964</v>
      </c>
      <c r="AL114" t="s">
        <v>4</v>
      </c>
      <c r="AM114">
        <v>1.0534295354038901</v>
      </c>
      <c r="AN114">
        <v>1.44429831769579</v>
      </c>
      <c r="AO114">
        <v>1.51326952909501</v>
      </c>
      <c r="AP114">
        <v>0.98471001787859802</v>
      </c>
      <c r="AQ114">
        <v>1.2074110172371499</v>
      </c>
      <c r="AR114">
        <v>1.0499796446821601</v>
      </c>
      <c r="AS114">
        <v>1.36286847855122</v>
      </c>
      <c r="AT114">
        <v>1.4609279625037801</v>
      </c>
      <c r="AU114">
        <v>1.32468488238434</v>
      </c>
      <c r="AV114">
        <v>1.25089294633476</v>
      </c>
      <c r="AW114">
        <v>1.3960961287528999</v>
      </c>
      <c r="AX114">
        <v>1.3042255926984301</v>
      </c>
      <c r="AY114">
        <v>0.85834741726877395</v>
      </c>
      <c r="AZ114">
        <v>1.24822111467717</v>
      </c>
      <c r="BA114">
        <v>1.10165429872825</v>
      </c>
    </row>
    <row r="115" spans="37:53" x14ac:dyDescent="0.25">
      <c r="AK115">
        <v>1965</v>
      </c>
      <c r="AL115" t="s">
        <v>4</v>
      </c>
      <c r="AM115">
        <v>0.93920731233847998</v>
      </c>
      <c r="AN115">
        <v>0.81192782609542902</v>
      </c>
      <c r="AO115">
        <v>1.60717617351229</v>
      </c>
      <c r="AP115">
        <v>1.3404583208785299</v>
      </c>
      <c r="AQ115">
        <v>0.95291058829267905</v>
      </c>
      <c r="AR115">
        <v>1.0943776072237299</v>
      </c>
      <c r="AS115">
        <v>1.11837550052168</v>
      </c>
      <c r="AT115">
        <v>1.14464955749575</v>
      </c>
      <c r="AU115">
        <v>1.1059104980411301</v>
      </c>
      <c r="AV115">
        <v>1.0948841681165</v>
      </c>
      <c r="AW115">
        <v>1.17383652616513</v>
      </c>
      <c r="AX115">
        <v>1.16988939803804</v>
      </c>
      <c r="AY115">
        <v>1.0719137336143001</v>
      </c>
      <c r="AZ115">
        <v>0.88223472714294005</v>
      </c>
      <c r="BA115">
        <v>0.86942263201668601</v>
      </c>
    </row>
    <row r="116" spans="37:53" x14ac:dyDescent="0.25">
      <c r="AK116">
        <v>1966</v>
      </c>
      <c r="AL116" t="s">
        <v>4</v>
      </c>
      <c r="AM116">
        <v>1.11885529035862</v>
      </c>
      <c r="AN116">
        <v>0.78853406072162002</v>
      </c>
      <c r="AO116">
        <v>1.8792972469484599</v>
      </c>
      <c r="AP116">
        <v>1.06470859320665</v>
      </c>
      <c r="AQ116">
        <v>1.04989276259127</v>
      </c>
      <c r="AR116">
        <v>0.98968681270330905</v>
      </c>
      <c r="AS116">
        <v>1.31038300710718</v>
      </c>
      <c r="AT116">
        <v>0.902719584043436</v>
      </c>
      <c r="AU116">
        <v>1.0230838874552599</v>
      </c>
      <c r="AV116">
        <v>1.0449719610239601</v>
      </c>
      <c r="AW116">
        <v>1.0148124775757399</v>
      </c>
      <c r="AX116">
        <v>1.12140913680315</v>
      </c>
      <c r="AY116">
        <v>1.1336852583475201</v>
      </c>
      <c r="AZ116">
        <v>1.00831495365196</v>
      </c>
      <c r="BA116">
        <v>0.70472316529033296</v>
      </c>
    </row>
    <row r="117" spans="37:53" x14ac:dyDescent="0.25">
      <c r="AK117">
        <v>1967</v>
      </c>
      <c r="AL117" t="s">
        <v>4</v>
      </c>
      <c r="AM117">
        <v>1.0558280242715901</v>
      </c>
      <c r="AN117">
        <v>0.87228503422023396</v>
      </c>
      <c r="AO117">
        <v>1.54795037328886</v>
      </c>
      <c r="AP117">
        <v>0.72678406216963198</v>
      </c>
      <c r="AQ117">
        <v>1.14459325930648</v>
      </c>
      <c r="AR117">
        <v>0.95006616184042203</v>
      </c>
      <c r="AS117">
        <v>1.1293212791303799</v>
      </c>
      <c r="AT117">
        <v>0.82026151118449797</v>
      </c>
      <c r="AU117">
        <v>0.82848866019576906</v>
      </c>
      <c r="AV117">
        <v>0.71610666708635395</v>
      </c>
      <c r="AW117">
        <v>0.86124238597344105</v>
      </c>
      <c r="AX117">
        <v>0.88319373220127095</v>
      </c>
      <c r="AY117">
        <v>1.29373746665762</v>
      </c>
      <c r="AZ117">
        <v>0.98739307417522704</v>
      </c>
      <c r="BA117">
        <v>0.84126257218142797</v>
      </c>
    </row>
    <row r="118" spans="37:53" x14ac:dyDescent="0.25">
      <c r="AK118">
        <v>1968</v>
      </c>
      <c r="AL118" t="s">
        <v>4</v>
      </c>
      <c r="AM118">
        <v>1.13883406447567</v>
      </c>
      <c r="AN118">
        <v>0.94078293473320995</v>
      </c>
      <c r="AO118">
        <v>1.3425110646379299</v>
      </c>
      <c r="AP118">
        <v>0.46076792839029801</v>
      </c>
      <c r="AQ118">
        <v>0.890725878000315</v>
      </c>
      <c r="AR118">
        <v>1.00414948100218</v>
      </c>
      <c r="AS118">
        <v>1.10197967961156</v>
      </c>
      <c r="AT118">
        <v>0.78821767282670196</v>
      </c>
      <c r="AU118">
        <v>0.92496970869098205</v>
      </c>
      <c r="AV118">
        <v>0.57726627715035195</v>
      </c>
      <c r="AW118">
        <v>0.91626693897702005</v>
      </c>
      <c r="AX118">
        <v>0.844398424431966</v>
      </c>
      <c r="AY118">
        <v>1.05798445247743</v>
      </c>
      <c r="AZ118">
        <v>0.82967800744644304</v>
      </c>
      <c r="BA118">
        <v>0.93643212747155302</v>
      </c>
    </row>
    <row r="119" spans="37:53" x14ac:dyDescent="0.25">
      <c r="AK119">
        <v>1969</v>
      </c>
      <c r="AL119" t="s">
        <v>4</v>
      </c>
      <c r="AM119">
        <v>1.1217035084873199</v>
      </c>
      <c r="AN119">
        <v>0.67927220786174902</v>
      </c>
      <c r="AO119">
        <v>1.28364708711628</v>
      </c>
      <c r="AP119">
        <v>1.1669756340175199</v>
      </c>
      <c r="AQ119">
        <v>0.85063223361199103</v>
      </c>
      <c r="AR119">
        <v>0.84686194968766404</v>
      </c>
      <c r="AS119">
        <v>1.0742220917035199</v>
      </c>
      <c r="AT119">
        <v>0.95982344482915205</v>
      </c>
      <c r="AU119">
        <v>1.0644525656124699</v>
      </c>
      <c r="AV119">
        <v>0.72697652806475199</v>
      </c>
      <c r="AW119">
        <v>0.96464566005730701</v>
      </c>
      <c r="AX119">
        <v>0.92965027196489902</v>
      </c>
      <c r="AY119">
        <v>1.0129233649165099</v>
      </c>
      <c r="AZ119">
        <v>0.72421429412262095</v>
      </c>
      <c r="BA119">
        <v>0.85581522221532003</v>
      </c>
    </row>
    <row r="120" spans="37:53" x14ac:dyDescent="0.25">
      <c r="AK120">
        <v>1970</v>
      </c>
      <c r="AL120" t="s">
        <v>4</v>
      </c>
      <c r="AM120">
        <v>1.21989330014928</v>
      </c>
      <c r="AN120">
        <v>0.720770049255129</v>
      </c>
      <c r="AO120">
        <v>1.09865769661484</v>
      </c>
      <c r="AP120">
        <v>0.78538825144910396</v>
      </c>
      <c r="AQ120">
        <v>0.984688963535999</v>
      </c>
      <c r="AR120">
        <v>0.75010070335573698</v>
      </c>
      <c r="AS120">
        <v>0.79093542795106098</v>
      </c>
      <c r="AT120">
        <v>1.0980353289817399</v>
      </c>
      <c r="AU120">
        <v>0.98144056503570998</v>
      </c>
      <c r="AV120">
        <v>0.71502701758865905</v>
      </c>
      <c r="AW120">
        <v>0.81743225701579803</v>
      </c>
      <c r="AX120">
        <v>0.71855505590846103</v>
      </c>
      <c r="AY120">
        <v>1.2231158213495299</v>
      </c>
      <c r="AZ120">
        <v>0.700543638448897</v>
      </c>
      <c r="BA120">
        <v>0.66950959539779997</v>
      </c>
    </row>
    <row r="121" spans="37:53" x14ac:dyDescent="0.25">
      <c r="AK121">
        <v>1971</v>
      </c>
      <c r="AL121" t="s">
        <v>4</v>
      </c>
      <c r="AM121">
        <v>0.86591340571600195</v>
      </c>
      <c r="AN121">
        <v>1.4563977185978101</v>
      </c>
      <c r="AO121">
        <v>1.2215117063587899</v>
      </c>
      <c r="AP121">
        <v>0.96184534412448297</v>
      </c>
      <c r="AQ121">
        <v>0.92471004756744202</v>
      </c>
      <c r="AR121">
        <v>0.86572884671982397</v>
      </c>
      <c r="AS121">
        <v>1.09388809508565</v>
      </c>
      <c r="AT121">
        <v>0.887022852447929</v>
      </c>
      <c r="AU121">
        <v>1.21683410757028</v>
      </c>
      <c r="AV121">
        <v>0.75474370416919201</v>
      </c>
      <c r="AW121">
        <v>1.0116664932158701</v>
      </c>
      <c r="AX121">
        <v>0.58591108958647797</v>
      </c>
      <c r="AY121">
        <v>1.1706895788049601</v>
      </c>
      <c r="AZ121">
        <v>0.81397736646722396</v>
      </c>
      <c r="BA121">
        <v>0.79470617390306297</v>
      </c>
    </row>
    <row r="122" spans="37:53" x14ac:dyDescent="0.25">
      <c r="AK122">
        <v>1972</v>
      </c>
      <c r="AL122" t="s">
        <v>4</v>
      </c>
      <c r="AM122">
        <v>0.75525946589550397</v>
      </c>
      <c r="AN122">
        <v>1.3572470063872399</v>
      </c>
      <c r="AO122">
        <v>1.0612019186335599</v>
      </c>
      <c r="AP122">
        <v>1.0059741326429099</v>
      </c>
      <c r="AQ122">
        <v>0.98025806523788805</v>
      </c>
      <c r="AR122">
        <v>1.02949873801448</v>
      </c>
      <c r="AS122">
        <v>1.17888040885722</v>
      </c>
      <c r="AT122">
        <v>0.957089314947836</v>
      </c>
      <c r="AU122">
        <v>1.1873725608468799</v>
      </c>
      <c r="AV122">
        <v>1.0131007017039499</v>
      </c>
      <c r="AW122">
        <v>1.1222746211210599</v>
      </c>
      <c r="AX122">
        <v>0.60074581200619104</v>
      </c>
      <c r="AY122">
        <v>0.98920640332691101</v>
      </c>
      <c r="AZ122">
        <v>1.0256965768526201</v>
      </c>
      <c r="BA122">
        <v>0.937413627431254</v>
      </c>
    </row>
    <row r="123" spans="37:53" x14ac:dyDescent="0.25">
      <c r="AK123">
        <v>1973</v>
      </c>
      <c r="AL123" t="s">
        <v>4</v>
      </c>
      <c r="AM123">
        <v>0.74738618030048598</v>
      </c>
      <c r="AN123">
        <v>0.96387130504167196</v>
      </c>
      <c r="AO123">
        <v>0.94444022057913002</v>
      </c>
      <c r="AP123">
        <v>0.923302559762467</v>
      </c>
      <c r="AQ123">
        <v>0.99765731871886298</v>
      </c>
      <c r="AR123">
        <v>1.00870950068195</v>
      </c>
      <c r="AS123">
        <v>1.2626504129390299</v>
      </c>
      <c r="AT123">
        <v>1.0786818469277599</v>
      </c>
      <c r="AU123">
        <v>1.2443129101728001</v>
      </c>
      <c r="AV123">
        <v>0.99323580206082296</v>
      </c>
      <c r="AW123">
        <v>1.1430550829075701</v>
      </c>
      <c r="AX123">
        <v>0.57011009759029596</v>
      </c>
      <c r="AY123">
        <v>0.97381520947592504</v>
      </c>
      <c r="AZ123">
        <v>1.0019769176184901</v>
      </c>
      <c r="BA123">
        <v>0.65512762954676396</v>
      </c>
    </row>
    <row r="124" spans="37:53" x14ac:dyDescent="0.25">
      <c r="AK124">
        <v>1974</v>
      </c>
      <c r="AL124" t="s">
        <v>4</v>
      </c>
      <c r="AM124">
        <v>0.54912437195672603</v>
      </c>
      <c r="AN124">
        <v>0.77675425557968703</v>
      </c>
      <c r="AO124">
        <v>0.92136587487279697</v>
      </c>
      <c r="AP124">
        <v>1.06670291337715</v>
      </c>
      <c r="AQ124">
        <v>0.957047553066666</v>
      </c>
      <c r="AR124">
        <v>0.96877141621353302</v>
      </c>
      <c r="AS124">
        <v>1.0433680633750899</v>
      </c>
      <c r="AT124">
        <v>0.86613475207656998</v>
      </c>
      <c r="AU124">
        <v>0.95612050125522197</v>
      </c>
      <c r="AV124">
        <v>0.76934971641708705</v>
      </c>
      <c r="AW124">
        <v>1.0342163907569</v>
      </c>
      <c r="AX124">
        <v>0.514761344692241</v>
      </c>
      <c r="AY124">
        <v>0.710080276325187</v>
      </c>
      <c r="AZ124">
        <v>0.96309920497234003</v>
      </c>
      <c r="BA124">
        <v>0.75205467530382497</v>
      </c>
    </row>
    <row r="125" spans="37:53" x14ac:dyDescent="0.25">
      <c r="AK125">
        <v>1975</v>
      </c>
      <c r="AL125" t="s">
        <v>4</v>
      </c>
      <c r="AM125">
        <v>0.645588493905354</v>
      </c>
      <c r="AN125">
        <v>1.00938854671544</v>
      </c>
      <c r="AO125">
        <v>1.0599786355027301</v>
      </c>
      <c r="AP125">
        <v>0.93393622371976504</v>
      </c>
      <c r="AQ125">
        <v>0.70662180571975797</v>
      </c>
      <c r="AR125">
        <v>1.12491834126455</v>
      </c>
      <c r="AS125">
        <v>0.97567585815118096</v>
      </c>
      <c r="AT125">
        <v>0.83315791985445498</v>
      </c>
      <c r="AU125">
        <v>0.69302045691012604</v>
      </c>
      <c r="AV125">
        <v>0.75594798154710297</v>
      </c>
      <c r="AW125">
        <v>1.1900739829132301</v>
      </c>
      <c r="AX125">
        <v>0.48206832386413601</v>
      </c>
      <c r="AY125">
        <v>0.87422561058284298</v>
      </c>
      <c r="AZ125">
        <v>0.81173349942813899</v>
      </c>
      <c r="BA125">
        <v>0.91151173124596796</v>
      </c>
    </row>
    <row r="126" spans="37:53" x14ac:dyDescent="0.25">
      <c r="AK126">
        <v>1976</v>
      </c>
      <c r="AL126" t="s">
        <v>4</v>
      </c>
      <c r="AM126">
        <v>0.67190562157512801</v>
      </c>
      <c r="AN126">
        <v>0.95501804455922601</v>
      </c>
      <c r="AO126">
        <v>1.15041917265191</v>
      </c>
      <c r="AP126">
        <v>1.0736060994118399</v>
      </c>
      <c r="AQ126">
        <v>0.79974210741607399</v>
      </c>
      <c r="AR126">
        <v>1.0324149065556201</v>
      </c>
      <c r="AS126">
        <v>0.88326546301722797</v>
      </c>
      <c r="AT126">
        <v>0.75696872386970204</v>
      </c>
      <c r="AU126">
        <v>0.71923539103154599</v>
      </c>
      <c r="AV126">
        <v>0.74206991260397703</v>
      </c>
      <c r="AW126">
        <v>1.09922169678989</v>
      </c>
      <c r="AX126">
        <v>0.53269829243725397</v>
      </c>
      <c r="AY126">
        <v>1.51670911246092</v>
      </c>
      <c r="AZ126">
        <v>0.72947194739280796</v>
      </c>
      <c r="BA126">
        <v>0.82441453810159404</v>
      </c>
    </row>
    <row r="127" spans="37:53" x14ac:dyDescent="0.25">
      <c r="AK127">
        <v>1977</v>
      </c>
      <c r="AL127" t="s">
        <v>4</v>
      </c>
      <c r="AM127">
        <v>0.72008273404116496</v>
      </c>
      <c r="AN127">
        <v>0.908549188494018</v>
      </c>
      <c r="AO127">
        <v>1.1911562000885401</v>
      </c>
      <c r="AP127">
        <v>0.82857219288283301</v>
      </c>
      <c r="AQ127">
        <v>0.778835506822389</v>
      </c>
      <c r="AR127">
        <v>1.1176417675136601</v>
      </c>
      <c r="AS127">
        <v>0.84087241204349095</v>
      </c>
      <c r="AT127">
        <v>0.86135467199375804</v>
      </c>
      <c r="AU127">
        <v>0.79712512199351204</v>
      </c>
      <c r="AV127">
        <v>0.709743951196394</v>
      </c>
      <c r="AW127">
        <v>0.97838608575726005</v>
      </c>
      <c r="AX127">
        <v>0.61880246278703999</v>
      </c>
      <c r="AY127">
        <v>1.31497915938082</v>
      </c>
      <c r="AZ127">
        <v>0.59069698383271796</v>
      </c>
      <c r="BA127">
        <v>0.92553083892451704</v>
      </c>
    </row>
    <row r="128" spans="37:53" x14ac:dyDescent="0.25">
      <c r="AK128">
        <v>1978</v>
      </c>
      <c r="AL128" t="s">
        <v>4</v>
      </c>
      <c r="AM128">
        <v>0.92841473307504396</v>
      </c>
      <c r="AN128">
        <v>1.03689735014533</v>
      </c>
      <c r="AO128">
        <v>0.31602948623829502</v>
      </c>
      <c r="AP128">
        <v>1.03977432595815</v>
      </c>
      <c r="AQ128">
        <v>0.85235684737212203</v>
      </c>
      <c r="AR128">
        <v>1.12134303524468</v>
      </c>
      <c r="AS128">
        <v>0.63881667059543301</v>
      </c>
      <c r="AT128">
        <v>1.0262730324932401</v>
      </c>
      <c r="AU128">
        <v>0.727757749698413</v>
      </c>
      <c r="AV128">
        <v>0.66775734787283603</v>
      </c>
      <c r="AW128">
        <v>1.11891587586606</v>
      </c>
      <c r="AX128">
        <v>0.62089880821541099</v>
      </c>
      <c r="AY128">
        <v>1.02636706845022</v>
      </c>
      <c r="AZ128">
        <v>0.63343609345250396</v>
      </c>
      <c r="BA128">
        <v>0.77356481096817697</v>
      </c>
    </row>
    <row r="129" spans="37:53" x14ac:dyDescent="0.25">
      <c r="AK129">
        <v>1979</v>
      </c>
      <c r="AL129" t="s">
        <v>4</v>
      </c>
      <c r="AM129">
        <v>0.81089949373140202</v>
      </c>
      <c r="AN129">
        <v>0.95245036407445705</v>
      </c>
      <c r="AO129">
        <v>0.21710581143968</v>
      </c>
      <c r="AP129">
        <v>1.2358379148868399</v>
      </c>
      <c r="AQ129">
        <v>1.15137692710172</v>
      </c>
      <c r="AR129">
        <v>1.0281567349890499</v>
      </c>
      <c r="AS129">
        <v>0.63429318379709998</v>
      </c>
      <c r="AT129">
        <v>0.96697659778297496</v>
      </c>
      <c r="AU129">
        <v>0.62838376339399005</v>
      </c>
      <c r="AV129">
        <v>0.616034128156289</v>
      </c>
      <c r="AW129">
        <v>1.0807657745933399</v>
      </c>
      <c r="AX129">
        <v>0.55194488862272795</v>
      </c>
      <c r="AY129">
        <v>1.18980014750937</v>
      </c>
      <c r="AZ129">
        <v>0.69062775520567599</v>
      </c>
      <c r="BA129">
        <v>1.1909234482898701</v>
      </c>
    </row>
    <row r="130" spans="37:53" x14ac:dyDescent="0.25">
      <c r="AK130">
        <v>1980</v>
      </c>
      <c r="AL130" t="s">
        <v>4</v>
      </c>
      <c r="AM130">
        <v>1.0447758027923</v>
      </c>
      <c r="AN130">
        <v>1.0923234463083</v>
      </c>
      <c r="AO130">
        <v>0.23441637064156201</v>
      </c>
      <c r="AP130">
        <v>1.33092111227504</v>
      </c>
      <c r="AQ130">
        <v>1.11004774587949</v>
      </c>
      <c r="AR130">
        <v>1.1144695789744401</v>
      </c>
      <c r="AS130">
        <v>0.65366838131704097</v>
      </c>
      <c r="AT130">
        <v>1.0284326777425301</v>
      </c>
      <c r="AU130">
        <v>0.79585417497246602</v>
      </c>
      <c r="AV130">
        <v>0.77270617565706201</v>
      </c>
      <c r="AW130">
        <v>1.07194555596493</v>
      </c>
      <c r="AX130">
        <v>0.55428377581185695</v>
      </c>
      <c r="AY130">
        <v>1.01739080020624</v>
      </c>
      <c r="AZ130">
        <v>0.63425408051662402</v>
      </c>
      <c r="BA130">
        <v>1.2798577226718599</v>
      </c>
    </row>
    <row r="131" spans="37:53" x14ac:dyDescent="0.25">
      <c r="AK131">
        <v>1981</v>
      </c>
      <c r="AL131" t="s">
        <v>4</v>
      </c>
      <c r="AM131">
        <v>1.1263307556367499</v>
      </c>
      <c r="AN131">
        <v>1.2437972095976999</v>
      </c>
      <c r="AO131">
        <v>0.217911758007721</v>
      </c>
      <c r="AP131">
        <v>1.23466585716</v>
      </c>
      <c r="AQ131">
        <v>1.0694536819969001</v>
      </c>
      <c r="AR131">
        <v>0.89377491661897901</v>
      </c>
      <c r="AS131">
        <v>0.66034413321480101</v>
      </c>
      <c r="AT131">
        <v>1.11583400494073</v>
      </c>
      <c r="AU131">
        <v>0.85871296257764596</v>
      </c>
      <c r="AV131">
        <v>0.72029295855596298</v>
      </c>
      <c r="AW131">
        <v>1.13071356159741</v>
      </c>
      <c r="AX131">
        <v>0.617221135974243</v>
      </c>
      <c r="AY131">
        <v>0.80614860261397103</v>
      </c>
      <c r="AZ131">
        <v>0.83135497164912298</v>
      </c>
      <c r="BA131">
        <v>1.3353890991308699</v>
      </c>
    </row>
    <row r="132" spans="37:53" x14ac:dyDescent="0.25">
      <c r="AK132">
        <v>1982</v>
      </c>
      <c r="AL132" t="s">
        <v>4</v>
      </c>
      <c r="AM132">
        <v>1.46278806775833</v>
      </c>
      <c r="AN132">
        <v>1.3975106714464001</v>
      </c>
      <c r="AO132">
        <v>0.21781039831712301</v>
      </c>
      <c r="AP132">
        <v>1.22974491327194</v>
      </c>
      <c r="AQ132">
        <v>1.0467792418413899</v>
      </c>
      <c r="AR132">
        <v>0.99506337561191704</v>
      </c>
      <c r="AS132">
        <v>0.52369353437661603</v>
      </c>
      <c r="AT132">
        <v>1.1772823865228701</v>
      </c>
      <c r="AU132">
        <v>0.95994669906297303</v>
      </c>
      <c r="AV132">
        <v>1.0419782435077001</v>
      </c>
      <c r="AW132">
        <v>1.2366153168487499</v>
      </c>
      <c r="AX132">
        <v>0.86247472846425</v>
      </c>
      <c r="AY132">
        <v>0.60133757852845504</v>
      </c>
      <c r="AZ132">
        <v>0.83154334520446305</v>
      </c>
      <c r="BA132">
        <v>1.50357097551299</v>
      </c>
    </row>
    <row r="133" spans="37:53" x14ac:dyDescent="0.25">
      <c r="AK133">
        <v>1983</v>
      </c>
      <c r="AL133" t="s">
        <v>4</v>
      </c>
      <c r="AM133">
        <v>1.84925231109513</v>
      </c>
      <c r="AN133">
        <v>1.30255985870143</v>
      </c>
      <c r="AO133">
        <v>0.26751992542542802</v>
      </c>
      <c r="AP133">
        <v>0.61291882337919701</v>
      </c>
      <c r="AQ133">
        <v>1.06201879149877</v>
      </c>
      <c r="AR133">
        <v>1.22507762775406</v>
      </c>
      <c r="AS133">
        <v>0.790128461963159</v>
      </c>
      <c r="AT133">
        <v>1.2386847179418199</v>
      </c>
      <c r="AU133">
        <v>0.90039166270331406</v>
      </c>
      <c r="AV133">
        <v>1.14477527236829</v>
      </c>
      <c r="AW133">
        <v>1.37061596322326</v>
      </c>
      <c r="AX133">
        <v>1.0849931856878601</v>
      </c>
      <c r="AY133">
        <v>0.78619497020625595</v>
      </c>
      <c r="AZ133">
        <v>0.84459343521445196</v>
      </c>
      <c r="BA133">
        <v>1.21884321960982</v>
      </c>
    </row>
    <row r="134" spans="37:53" x14ac:dyDescent="0.25">
      <c r="AK134">
        <v>1984</v>
      </c>
      <c r="AL134" t="s">
        <v>4</v>
      </c>
      <c r="AM134">
        <v>1.30248019269339</v>
      </c>
      <c r="AN134">
        <v>1.3516587667300901</v>
      </c>
      <c r="AO134">
        <v>0.266532467014026</v>
      </c>
      <c r="AP134">
        <v>0.63924805026943299</v>
      </c>
      <c r="AQ134">
        <v>1.20609432159055</v>
      </c>
      <c r="AR134">
        <v>0.97290504867795202</v>
      </c>
      <c r="AS134">
        <v>0.88762056646328003</v>
      </c>
      <c r="AT134">
        <v>1.09201533173759</v>
      </c>
      <c r="AU134">
        <v>0.79280727709397003</v>
      </c>
      <c r="AV134">
        <v>1.0180620228716399</v>
      </c>
      <c r="AW134">
        <v>1.1292538173184901</v>
      </c>
      <c r="AX134">
        <v>0.99016012592455205</v>
      </c>
      <c r="AY134">
        <v>0.98612817278547305</v>
      </c>
      <c r="AZ134">
        <v>0.84327856242438604</v>
      </c>
      <c r="BA134">
        <v>1.3238425435749499</v>
      </c>
    </row>
    <row r="135" spans="37:53" x14ac:dyDescent="0.25">
      <c r="AK135">
        <v>1985</v>
      </c>
      <c r="AL135" t="s">
        <v>4</v>
      </c>
      <c r="AM135">
        <v>1.08334085854378</v>
      </c>
      <c r="AN135">
        <v>1.0386114413838801</v>
      </c>
      <c r="AO135">
        <v>0.23197599635340799</v>
      </c>
      <c r="AP135">
        <v>0.95762248042294595</v>
      </c>
      <c r="AQ135">
        <v>0.94318452465436997</v>
      </c>
      <c r="AR135">
        <v>1.09067308468873</v>
      </c>
      <c r="AS135">
        <v>0.87866460329671803</v>
      </c>
      <c r="AT135">
        <v>0.84103097913202995</v>
      </c>
      <c r="AU135">
        <v>0.92925744590509196</v>
      </c>
      <c r="AV135">
        <v>1.0833244119111201</v>
      </c>
      <c r="AW135">
        <v>1.02400744344738</v>
      </c>
      <c r="AX135">
        <v>0.90811418460041804</v>
      </c>
      <c r="AY135">
        <v>1.0594754603694601</v>
      </c>
      <c r="AZ135">
        <v>0.92505755513848797</v>
      </c>
      <c r="BA135">
        <v>1.5121579927531299</v>
      </c>
    </row>
    <row r="136" spans="37:53" x14ac:dyDescent="0.25">
      <c r="AK136">
        <v>1986</v>
      </c>
      <c r="AL136" t="s">
        <v>4</v>
      </c>
      <c r="AM136">
        <v>1.0300809533692299</v>
      </c>
      <c r="AN136">
        <v>0.90804668986471704</v>
      </c>
      <c r="AO136">
        <v>0.24682404835052099</v>
      </c>
      <c r="AP136">
        <v>1.41672934831893</v>
      </c>
      <c r="AQ136">
        <v>1.0682526148381899</v>
      </c>
      <c r="AR136">
        <v>1.1098624660552501</v>
      </c>
      <c r="AS136">
        <v>1.14399284289096</v>
      </c>
      <c r="AT136">
        <v>0.78924186261779805</v>
      </c>
      <c r="AU136">
        <v>0.76566476767239999</v>
      </c>
      <c r="AV136">
        <v>1.00118005405191</v>
      </c>
      <c r="AW136">
        <v>0.91998445882981295</v>
      </c>
      <c r="AX136">
        <v>0.94710322021654603</v>
      </c>
      <c r="AY136">
        <v>0.91557265789102804</v>
      </c>
      <c r="AZ136">
        <v>1.07685826224581</v>
      </c>
      <c r="BA136">
        <v>1.05728728229485</v>
      </c>
    </row>
    <row r="137" spans="37:53" x14ac:dyDescent="0.25">
      <c r="AK137">
        <v>1987</v>
      </c>
      <c r="AL137" t="s">
        <v>4</v>
      </c>
      <c r="AM137">
        <v>1.2627047449328099</v>
      </c>
      <c r="AN137">
        <v>0.72554339430759696</v>
      </c>
      <c r="AO137">
        <v>0.27735477754780202</v>
      </c>
      <c r="AP137">
        <v>0.98188765785457699</v>
      </c>
      <c r="AQ137">
        <v>1.1188021431720601</v>
      </c>
      <c r="AR137">
        <v>1.22917252374159</v>
      </c>
      <c r="AS137">
        <v>0.98443638466404204</v>
      </c>
      <c r="AT137">
        <v>0.80672407012897196</v>
      </c>
      <c r="AU137">
        <v>0.71905165605031995</v>
      </c>
      <c r="AV137">
        <v>1.10219814669458</v>
      </c>
      <c r="AW137">
        <v>0.90402987365592202</v>
      </c>
      <c r="AX137">
        <v>1.1355268070607201</v>
      </c>
      <c r="AY137">
        <v>1.0121510829562701</v>
      </c>
      <c r="AZ137">
        <v>1.1160405533090101</v>
      </c>
      <c r="BA137">
        <v>0.68139873712327304</v>
      </c>
    </row>
    <row r="138" spans="37:53" x14ac:dyDescent="0.25">
      <c r="AK138">
        <v>1988</v>
      </c>
      <c r="AL138" t="s">
        <v>4</v>
      </c>
      <c r="AM138">
        <v>1.17895752052861</v>
      </c>
      <c r="AN138">
        <v>1.03042395343549</v>
      </c>
      <c r="AO138">
        <v>0.24226909266829699</v>
      </c>
      <c r="AP138">
        <v>1.2501572872243001</v>
      </c>
      <c r="AQ138">
        <v>1.07831225594997</v>
      </c>
      <c r="AR138">
        <v>1.1638458973996799</v>
      </c>
      <c r="AS138">
        <v>1.07406043134712</v>
      </c>
      <c r="AT138">
        <v>0.89350531875333505</v>
      </c>
      <c r="AU138">
        <v>0.74810303931879896</v>
      </c>
      <c r="AV138">
        <v>1.04654861170897</v>
      </c>
      <c r="AW138">
        <v>0.89322658893179296</v>
      </c>
      <c r="AX138">
        <v>1.13860159182765</v>
      </c>
      <c r="AY138">
        <v>1.0101045928254999</v>
      </c>
      <c r="AZ138">
        <v>1.1538779988979</v>
      </c>
      <c r="BA138">
        <v>0.55074112832630795</v>
      </c>
    </row>
    <row r="139" spans="37:53" x14ac:dyDescent="0.25">
      <c r="AK139">
        <v>1989</v>
      </c>
      <c r="AL139" t="s">
        <v>4</v>
      </c>
      <c r="AM139">
        <v>0.75554133222211395</v>
      </c>
      <c r="AN139">
        <v>0.84545374983060695</v>
      </c>
      <c r="AO139">
        <v>0.52686222458362897</v>
      </c>
      <c r="AP139">
        <v>1.08041339936861</v>
      </c>
      <c r="AQ139">
        <v>1.09234846423728</v>
      </c>
      <c r="AR139">
        <v>1.2138477716468601</v>
      </c>
      <c r="AS139">
        <v>1.2275120475582999</v>
      </c>
      <c r="AT139">
        <v>0.89342921747134996</v>
      </c>
      <c r="AU139">
        <v>0.94262266825836805</v>
      </c>
      <c r="AV139">
        <v>0.67864944422709095</v>
      </c>
      <c r="AW139">
        <v>1.00314257760531</v>
      </c>
      <c r="AX139">
        <v>1.2148389462232601</v>
      </c>
      <c r="AY139">
        <v>1.299953749897</v>
      </c>
      <c r="AZ139">
        <v>0.91476538233899596</v>
      </c>
      <c r="BA139">
        <v>1.1585887216683199</v>
      </c>
    </row>
    <row r="140" spans="37:53" x14ac:dyDescent="0.25">
      <c r="AK140">
        <v>1990</v>
      </c>
      <c r="AL140" t="s">
        <v>4</v>
      </c>
      <c r="AM140">
        <v>1.0790675993126</v>
      </c>
      <c r="AN140">
        <v>0.75905649464948499</v>
      </c>
      <c r="AO140">
        <v>0.34671392568024101</v>
      </c>
      <c r="AP140">
        <v>1.1781486945033799</v>
      </c>
      <c r="AQ140">
        <v>0.96051684886794997</v>
      </c>
      <c r="AR140">
        <v>1.1428711529031701</v>
      </c>
      <c r="AS140">
        <v>1.13644674621514</v>
      </c>
      <c r="AT140">
        <v>1.4916292381723799</v>
      </c>
      <c r="AU140">
        <v>1.2693316137228601</v>
      </c>
      <c r="AV140">
        <v>1.06221923458794</v>
      </c>
      <c r="AW140">
        <v>1.49833423901178</v>
      </c>
      <c r="AX140">
        <v>1.7778651753447301</v>
      </c>
      <c r="AY140">
        <v>1.5395782561533</v>
      </c>
      <c r="AZ140">
        <v>0.88317671199065595</v>
      </c>
      <c r="BA140">
        <v>0.67493264173935996</v>
      </c>
    </row>
    <row r="141" spans="37:53" x14ac:dyDescent="0.25">
      <c r="AK141">
        <v>1991</v>
      </c>
      <c r="AL141" t="s">
        <v>4</v>
      </c>
      <c r="AM141">
        <v>0.815997741630475</v>
      </c>
      <c r="AN141">
        <v>0.48821049238834902</v>
      </c>
      <c r="AO141">
        <v>0.40393715088183002</v>
      </c>
      <c r="AP141">
        <v>0.80932634410439397</v>
      </c>
      <c r="AQ141">
        <v>1.01019832767971</v>
      </c>
      <c r="AR141">
        <v>0.96974189042866199</v>
      </c>
      <c r="AS141">
        <v>1.12263809846665</v>
      </c>
      <c r="AT141">
        <v>0.78024748011533196</v>
      </c>
      <c r="AU141">
        <v>1.11885915405967</v>
      </c>
      <c r="AV141">
        <v>0.84075807877904696</v>
      </c>
      <c r="AW141">
        <v>1.1094728165682599</v>
      </c>
      <c r="AX141">
        <v>1.5450044131504701</v>
      </c>
      <c r="AY141">
        <v>1.2810638105171399</v>
      </c>
      <c r="AZ141">
        <v>0.92110150214354303</v>
      </c>
      <c r="BA141">
        <v>0.678091890872354</v>
      </c>
    </row>
    <row r="142" spans="37:53" x14ac:dyDescent="0.25">
      <c r="AK142">
        <v>1992</v>
      </c>
      <c r="AL142" t="s">
        <v>4</v>
      </c>
      <c r="AM142">
        <v>0.887393609900615</v>
      </c>
      <c r="AN142">
        <v>0.62314226364413805</v>
      </c>
      <c r="AO142">
        <v>0.48949704408776001</v>
      </c>
      <c r="AP142">
        <v>1.0098533776888401</v>
      </c>
      <c r="AQ142">
        <v>1.00629596459843</v>
      </c>
      <c r="AR142">
        <v>0.85634253829861395</v>
      </c>
      <c r="AS142">
        <v>0.94879802733858598</v>
      </c>
      <c r="AT142">
        <v>0.77989764742067602</v>
      </c>
      <c r="AU142">
        <v>0.94501057170024705</v>
      </c>
      <c r="AV142">
        <v>0.70192007541034895</v>
      </c>
      <c r="AW142">
        <v>1.5539909663234699</v>
      </c>
      <c r="AX142">
        <v>1.08674740700096</v>
      </c>
      <c r="AY142">
        <v>1.14461179211254</v>
      </c>
      <c r="AZ142">
        <v>1.0541344374889801</v>
      </c>
      <c r="BA142">
        <v>0.71576482072603698</v>
      </c>
    </row>
    <row r="143" spans="37:53" x14ac:dyDescent="0.25">
      <c r="AK143">
        <v>1993</v>
      </c>
      <c r="AL143" t="s">
        <v>4</v>
      </c>
      <c r="AM143">
        <v>1.09023415964</v>
      </c>
      <c r="AN143">
        <v>0.65624683308167997</v>
      </c>
      <c r="AO143">
        <v>0.57168391467148205</v>
      </c>
      <c r="AP143">
        <v>1.3494450665893301</v>
      </c>
      <c r="AQ143">
        <v>0.91198468183344605</v>
      </c>
      <c r="AR143">
        <v>0.69592630845442904</v>
      </c>
      <c r="AS143">
        <v>0.95784945837364599</v>
      </c>
      <c r="AT143">
        <v>0.72749148863936297</v>
      </c>
      <c r="AU143">
        <v>0.84561809198201998</v>
      </c>
      <c r="AV143">
        <v>0.69073908970204501</v>
      </c>
      <c r="AW143">
        <v>1.2532553468009799</v>
      </c>
      <c r="AX143">
        <v>1.0145935568442901</v>
      </c>
      <c r="AY143">
        <v>0.91149484273195802</v>
      </c>
      <c r="AZ143">
        <v>1.5119787681524199</v>
      </c>
      <c r="BA143">
        <v>1.1478522104256099</v>
      </c>
    </row>
    <row r="144" spans="37:53" x14ac:dyDescent="0.25">
      <c r="AK144">
        <v>1994</v>
      </c>
      <c r="AL144" t="s">
        <v>4</v>
      </c>
      <c r="AM144">
        <v>1.3130600752952899</v>
      </c>
      <c r="AN144">
        <v>0.99778782857269699</v>
      </c>
      <c r="AO144">
        <v>0.66514594511875103</v>
      </c>
      <c r="AP144">
        <v>1.2156294718792799</v>
      </c>
      <c r="AQ144">
        <v>0.80091138875340695</v>
      </c>
      <c r="AR144">
        <v>0.72938980902323802</v>
      </c>
      <c r="AS144">
        <v>0.78966767823376804</v>
      </c>
      <c r="AT144">
        <v>0.92605334616670598</v>
      </c>
      <c r="AU144">
        <v>1.00087427771489</v>
      </c>
      <c r="AV144">
        <v>0.75175574106138099</v>
      </c>
      <c r="AW144">
        <v>1.47234441535</v>
      </c>
      <c r="AX144">
        <v>1.1683114454468499</v>
      </c>
      <c r="AY144">
        <v>1.02872578796617</v>
      </c>
      <c r="AZ144">
        <v>1.0299207512522599</v>
      </c>
      <c r="BA144">
        <v>1.1680216399238199</v>
      </c>
    </row>
    <row r="145" spans="37:53" x14ac:dyDescent="0.25">
      <c r="AK145">
        <v>1995</v>
      </c>
      <c r="AL145" t="s">
        <v>4</v>
      </c>
      <c r="AM145">
        <v>1.29978934889319</v>
      </c>
      <c r="AN145">
        <v>1.1551342993799401</v>
      </c>
      <c r="AO145">
        <v>0.78349894566660006</v>
      </c>
      <c r="AP145">
        <v>0.627869364720408</v>
      </c>
      <c r="AQ145">
        <v>0.86797651926187902</v>
      </c>
      <c r="AR145">
        <v>0.83519238065816404</v>
      </c>
      <c r="AS145">
        <v>0.77934597282410401</v>
      </c>
      <c r="AT145">
        <v>0.94261741427886803</v>
      </c>
      <c r="AU145">
        <v>0.87715900903970501</v>
      </c>
      <c r="AV145">
        <v>0.88414701343469304</v>
      </c>
      <c r="AW145">
        <v>0.62565141438631999</v>
      </c>
      <c r="AX145">
        <v>1.04486414703944</v>
      </c>
      <c r="AY145">
        <v>1.0662332394549101</v>
      </c>
      <c r="AZ145">
        <v>0.90357771837201895</v>
      </c>
      <c r="BA145">
        <v>1.2437378335704301</v>
      </c>
    </row>
    <row r="146" spans="37:53" x14ac:dyDescent="0.25">
      <c r="AK146">
        <v>1996</v>
      </c>
      <c r="AL146" t="s">
        <v>4</v>
      </c>
      <c r="AM146">
        <v>1.1610582848886699</v>
      </c>
      <c r="AN146">
        <v>0.93023921525748698</v>
      </c>
      <c r="AO146">
        <v>0.683097777562371</v>
      </c>
      <c r="AP146">
        <v>0.88475190922031999</v>
      </c>
      <c r="AQ146">
        <v>0.793797206369247</v>
      </c>
      <c r="AR146">
        <v>0.90026078479085503</v>
      </c>
      <c r="AS146">
        <v>1.0523399175011501</v>
      </c>
      <c r="AT146">
        <v>1.0627413927995299</v>
      </c>
      <c r="AU146">
        <v>1.03672456821765</v>
      </c>
      <c r="AV146">
        <v>0.89827225775012998</v>
      </c>
      <c r="AW146">
        <v>0.60898838136234601</v>
      </c>
      <c r="AX146">
        <v>1.0354223603102899</v>
      </c>
      <c r="AY146">
        <v>1.31062606162451</v>
      </c>
      <c r="AZ146">
        <v>0.93867373145418098</v>
      </c>
      <c r="BA146">
        <v>1.0049244903569901</v>
      </c>
    </row>
    <row r="147" spans="37:53" x14ac:dyDescent="0.25">
      <c r="AK147">
        <v>1997</v>
      </c>
      <c r="AL147" t="s">
        <v>4</v>
      </c>
      <c r="AM147">
        <v>1.1968670086389299</v>
      </c>
      <c r="AN147">
        <v>0.94219302310488995</v>
      </c>
      <c r="AO147">
        <v>0.82299146780986798</v>
      </c>
      <c r="AP147">
        <v>1.16425721564217</v>
      </c>
      <c r="AQ147">
        <v>0.66674595333206998</v>
      </c>
      <c r="AR147">
        <v>0.79952189623452596</v>
      </c>
      <c r="AS147">
        <v>1.1280723184994801</v>
      </c>
      <c r="AT147">
        <v>1.1652804125471601</v>
      </c>
      <c r="AU147">
        <v>1.3352606724462599</v>
      </c>
      <c r="AV147">
        <v>0.92081800605225195</v>
      </c>
      <c r="AW147">
        <v>0.770038549593275</v>
      </c>
      <c r="AX147">
        <v>0.974548999396885</v>
      </c>
      <c r="AY147">
        <v>1.35242442545743</v>
      </c>
      <c r="AZ147">
        <v>1.09425883847199</v>
      </c>
      <c r="BA147">
        <v>1.1474506032170799</v>
      </c>
    </row>
    <row r="148" spans="37:53" x14ac:dyDescent="0.25">
      <c r="AK148">
        <v>1998</v>
      </c>
      <c r="AL148" t="s">
        <v>4</v>
      </c>
      <c r="AM148">
        <v>1.2078410989653301</v>
      </c>
      <c r="AN148">
        <v>0.99527929118881198</v>
      </c>
      <c r="AO148">
        <v>0.62857145226733702</v>
      </c>
      <c r="AP148">
        <v>1.10563680565211</v>
      </c>
      <c r="AQ148">
        <v>1.1521730171300999</v>
      </c>
      <c r="AR148">
        <v>0.90633548236963801</v>
      </c>
      <c r="AS148">
        <v>1.2605012234125099</v>
      </c>
      <c r="AT148">
        <v>1.3278707454582199</v>
      </c>
      <c r="AU148">
        <v>1.386120230335</v>
      </c>
      <c r="AV148">
        <v>0.98722689105861605</v>
      </c>
      <c r="AW148">
        <v>0.45394166991853702</v>
      </c>
      <c r="AX148">
        <v>1.44640443942466</v>
      </c>
      <c r="AY148">
        <v>0.79647062497200305</v>
      </c>
      <c r="AZ148">
        <v>1.1268483537454701</v>
      </c>
      <c r="BA148">
        <v>0.68218656388550702</v>
      </c>
    </row>
    <row r="149" spans="37:53" x14ac:dyDescent="0.25">
      <c r="AK149">
        <v>1999</v>
      </c>
      <c r="AL149" t="s">
        <v>4</v>
      </c>
      <c r="AM149">
        <v>0.721109440755624</v>
      </c>
      <c r="AN149">
        <v>1.00663376538712</v>
      </c>
      <c r="AO149">
        <v>0.52181011098499697</v>
      </c>
      <c r="AP149">
        <v>0.76637141665070496</v>
      </c>
      <c r="AQ149">
        <v>1.1974935504411901</v>
      </c>
      <c r="AR149">
        <v>0.86739181583313296</v>
      </c>
      <c r="AS149">
        <v>1.20441686327148</v>
      </c>
      <c r="AT149">
        <v>0.98184992577194297</v>
      </c>
      <c r="AU149">
        <v>0.94353025832240001</v>
      </c>
      <c r="AV149">
        <v>0.68105347700121599</v>
      </c>
      <c r="AW149">
        <v>0.23389955764006201</v>
      </c>
      <c r="AX149">
        <v>0.86503420507348905</v>
      </c>
      <c r="AY149">
        <v>0.56810120500927497</v>
      </c>
      <c r="AZ149">
        <v>1.23929348555221</v>
      </c>
      <c r="BA149">
        <v>0.54664652867841301</v>
      </c>
    </row>
    <row r="150" spans="37:53" x14ac:dyDescent="0.25">
      <c r="AK150">
        <v>2000</v>
      </c>
      <c r="AL150" t="s">
        <v>4</v>
      </c>
      <c r="AM150">
        <v>0.85779478305765799</v>
      </c>
      <c r="AN150">
        <v>0.87232499687971099</v>
      </c>
      <c r="AO150">
        <v>0.53693933862952503</v>
      </c>
      <c r="AP150">
        <v>1.4270914635807299</v>
      </c>
      <c r="AQ150">
        <v>0.88026087608967696</v>
      </c>
      <c r="AR150">
        <v>0.99054168499367801</v>
      </c>
      <c r="AS150">
        <v>1.0058186171785</v>
      </c>
      <c r="AT150">
        <v>0.86022769606169902</v>
      </c>
      <c r="AU150">
        <v>1.00581262673144</v>
      </c>
      <c r="AV150">
        <v>0.72981836992042304</v>
      </c>
      <c r="AW150">
        <v>0.30184615216812299</v>
      </c>
      <c r="AX150">
        <v>0.81645368539997598</v>
      </c>
      <c r="AY150">
        <v>0.84483132892940704</v>
      </c>
      <c r="AZ150">
        <v>1.1402243232571001</v>
      </c>
      <c r="BA150">
        <v>0.81407227329003395</v>
      </c>
    </row>
    <row r="151" spans="37:53" x14ac:dyDescent="0.25">
      <c r="AK151">
        <v>2001</v>
      </c>
      <c r="AL151" t="s">
        <v>4</v>
      </c>
      <c r="AM151">
        <v>0.83958044850174296</v>
      </c>
      <c r="AN151">
        <v>1.1324555700988099</v>
      </c>
      <c r="AO151">
        <v>0.70482982543852701</v>
      </c>
      <c r="AP151">
        <v>1.18507972890707</v>
      </c>
      <c r="AQ151">
        <v>0.72121709665651101</v>
      </c>
      <c r="AR151">
        <v>0.77787944080803995</v>
      </c>
      <c r="AS151">
        <v>1.02965213215066</v>
      </c>
      <c r="AT151">
        <v>0.94503600210916905</v>
      </c>
      <c r="AU151">
        <v>1.25922011096311</v>
      </c>
      <c r="AV151">
        <v>0.74278576104083804</v>
      </c>
      <c r="AW151">
        <v>0.25951854774606797</v>
      </c>
      <c r="AX151">
        <v>0.99706279651117902</v>
      </c>
      <c r="AY151">
        <v>1.17042632589229</v>
      </c>
      <c r="AZ151">
        <v>1.0680029959730599</v>
      </c>
      <c r="BA151">
        <v>0.81327230001515705</v>
      </c>
    </row>
    <row r="152" spans="37:53" x14ac:dyDescent="0.25">
      <c r="AK152">
        <v>2002</v>
      </c>
      <c r="AL152" t="s">
        <v>4</v>
      </c>
      <c r="AM152">
        <v>0.79448383554449198</v>
      </c>
      <c r="AN152">
        <v>1.1015835865814601</v>
      </c>
      <c r="AO152">
        <v>0.95289618343939297</v>
      </c>
      <c r="AP152">
        <v>1.0640059726422</v>
      </c>
      <c r="AQ152">
        <v>0.90678128776335098</v>
      </c>
      <c r="AR152">
        <v>0.96444492563423401</v>
      </c>
      <c r="AS152">
        <v>0.56818600380105699</v>
      </c>
      <c r="AT152">
        <v>0.93517995914452201</v>
      </c>
      <c r="AU152">
        <v>1.1342759001985701</v>
      </c>
      <c r="AV152">
        <v>0.755347840337943</v>
      </c>
      <c r="AW152">
        <v>0.47469896369166298</v>
      </c>
      <c r="AX152">
        <v>0.98740853596762401</v>
      </c>
      <c r="AY152">
        <v>1.33141182472687</v>
      </c>
      <c r="AZ152">
        <v>0.76406773735724198</v>
      </c>
      <c r="BA152">
        <v>0.99202577319676599</v>
      </c>
    </row>
    <row r="153" spans="37:53" x14ac:dyDescent="0.25">
      <c r="AK153">
        <v>2003</v>
      </c>
      <c r="AL153" t="s">
        <v>4</v>
      </c>
      <c r="AM153">
        <v>0.74847154186050102</v>
      </c>
      <c r="AN153">
        <v>1.17449445857207</v>
      </c>
      <c r="AO153">
        <v>1.1407676577968999</v>
      </c>
      <c r="AP153">
        <v>1.12765335086461</v>
      </c>
      <c r="AQ153">
        <v>0.91859869262375304</v>
      </c>
      <c r="AR153">
        <v>0.993339283240111</v>
      </c>
      <c r="AS153">
        <v>0.61531839935713395</v>
      </c>
      <c r="AT153">
        <v>1.0195335875126701</v>
      </c>
      <c r="AU153">
        <v>1.1768799321335499</v>
      </c>
      <c r="AV153">
        <v>0.79339313399426303</v>
      </c>
      <c r="AW153">
        <v>0.51168467205197699</v>
      </c>
      <c r="AX153">
        <v>0.97676582603332296</v>
      </c>
      <c r="AY153">
        <v>1.31328906289896</v>
      </c>
      <c r="AZ153">
        <v>0.73306011381448399</v>
      </c>
      <c r="BA153">
        <v>1.1023670465772599</v>
      </c>
    </row>
    <row r="154" spans="37:53" x14ac:dyDescent="0.25">
      <c r="AK154">
        <v>2004</v>
      </c>
      <c r="AL154" t="s">
        <v>4</v>
      </c>
      <c r="AM154">
        <v>0.944356411745219</v>
      </c>
      <c r="AN154">
        <v>1.29929306561021</v>
      </c>
      <c r="AO154">
        <v>1.38008180343831</v>
      </c>
      <c r="AP154">
        <v>1.1836533026910201</v>
      </c>
      <c r="AQ154">
        <v>0.94629848233528502</v>
      </c>
      <c r="AR154">
        <v>0.81566835086950196</v>
      </c>
      <c r="AS154">
        <v>0.76963127905167406</v>
      </c>
      <c r="AT154">
        <v>0.76994228947475996</v>
      </c>
      <c r="AU154">
        <v>1.28074602964162</v>
      </c>
      <c r="AV154">
        <v>0.86496853557935705</v>
      </c>
      <c r="AW154">
        <v>0.654288346205114</v>
      </c>
      <c r="AX154">
        <v>0.91563414635208495</v>
      </c>
      <c r="AY154">
        <v>1.1297951378147</v>
      </c>
      <c r="AZ154">
        <v>0.80502895315822298</v>
      </c>
      <c r="BA154">
        <v>1.3235194265564501</v>
      </c>
    </row>
    <row r="155" spans="37:53" x14ac:dyDescent="0.25">
      <c r="AK155">
        <v>2005</v>
      </c>
      <c r="AL155" t="s">
        <v>4</v>
      </c>
      <c r="AM155">
        <v>1.21645595040895</v>
      </c>
      <c r="AN155">
        <v>1.0914136658990701</v>
      </c>
      <c r="AO155">
        <v>1.4795015229148401</v>
      </c>
      <c r="AP155">
        <v>0.82443946782557298</v>
      </c>
      <c r="AQ155">
        <v>1.07563387308622</v>
      </c>
      <c r="AR155">
        <v>0.83346586039659698</v>
      </c>
      <c r="AS155">
        <v>0.72305303725534098</v>
      </c>
      <c r="AT155">
        <v>0.96523473269794502</v>
      </c>
      <c r="AU155">
        <v>1.33643430391156</v>
      </c>
      <c r="AV155">
        <v>1.0203764057000999</v>
      </c>
      <c r="AW155">
        <v>0.85863575369491996</v>
      </c>
      <c r="AX155">
        <v>0.96966721212195295</v>
      </c>
      <c r="AY155">
        <v>1.21726569108458</v>
      </c>
      <c r="AZ155">
        <v>0.85076694502938399</v>
      </c>
      <c r="BA155">
        <v>1.1638620107736399</v>
      </c>
    </row>
    <row r="156" spans="37:53" x14ac:dyDescent="0.25">
      <c r="AK156">
        <v>2006</v>
      </c>
      <c r="AL156" t="s">
        <v>4</v>
      </c>
      <c r="AM156">
        <v>0.98958273958128895</v>
      </c>
      <c r="AN156">
        <v>0.935475140309181</v>
      </c>
      <c r="AO156">
        <v>1.4019017206376601</v>
      </c>
      <c r="AP156">
        <v>0.70058005585666305</v>
      </c>
      <c r="AQ156">
        <v>1.2539428693972501</v>
      </c>
      <c r="AR156">
        <v>1.00020062958183</v>
      </c>
      <c r="AS156">
        <v>0.86243173964553699</v>
      </c>
      <c r="AT156">
        <v>0.91255331253259797</v>
      </c>
      <c r="AU156">
        <v>1.1858312346992399</v>
      </c>
      <c r="AV156">
        <v>0.88635419641438995</v>
      </c>
      <c r="AW156">
        <v>0.79895138621285899</v>
      </c>
      <c r="AX156">
        <v>1.1283309157502199</v>
      </c>
      <c r="AY156">
        <v>0.49278328428102602</v>
      </c>
      <c r="AZ156">
        <v>0.85764253809873103</v>
      </c>
      <c r="BA156">
        <v>0.95174619791835902</v>
      </c>
    </row>
    <row r="157" spans="37:53" x14ac:dyDescent="0.25">
      <c r="AK157">
        <v>2007</v>
      </c>
      <c r="AL157" t="s">
        <v>4</v>
      </c>
      <c r="AM157">
        <v>0.97105157073492598</v>
      </c>
      <c r="AN157">
        <v>0.97701116541751698</v>
      </c>
      <c r="AO157">
        <v>1.49596735763322</v>
      </c>
      <c r="AP157">
        <v>0.59876755927108805</v>
      </c>
      <c r="AQ157">
        <v>1.06382385135279</v>
      </c>
      <c r="AR157">
        <v>1.19417817098737</v>
      </c>
      <c r="AS157">
        <v>0.867590488448022</v>
      </c>
      <c r="AT157">
        <v>1.12396633972624</v>
      </c>
      <c r="AU157">
        <v>1.21144154255921</v>
      </c>
      <c r="AV157">
        <v>1.1898720290423901</v>
      </c>
      <c r="AW157">
        <v>0.67848948477365201</v>
      </c>
      <c r="AX157">
        <v>1.1180346795315199</v>
      </c>
      <c r="AY157">
        <v>0.47251487740058301</v>
      </c>
      <c r="AZ157">
        <v>1.19118272839149</v>
      </c>
      <c r="BA157">
        <v>1.1795723973246399</v>
      </c>
    </row>
    <row r="158" spans="37:53" x14ac:dyDescent="0.25">
      <c r="AK158">
        <v>2008</v>
      </c>
      <c r="AL158" t="s">
        <v>4</v>
      </c>
      <c r="AM158">
        <v>0.68137162109495497</v>
      </c>
      <c r="AN158">
        <v>0.99775420136226101</v>
      </c>
      <c r="AO158">
        <v>1.25547585824448</v>
      </c>
      <c r="AP158">
        <v>0.51487092672071699</v>
      </c>
      <c r="AQ158">
        <v>1.1241199695341799</v>
      </c>
      <c r="AR158">
        <v>0.88135834711231498</v>
      </c>
      <c r="AS158">
        <v>1.1889377706894599</v>
      </c>
      <c r="AT158">
        <v>1.24115518791775</v>
      </c>
      <c r="AU158">
        <v>1.08763378943958</v>
      </c>
      <c r="AV158">
        <v>1.4721442331413901</v>
      </c>
      <c r="AW158">
        <v>0.81341654540952801</v>
      </c>
      <c r="AX158">
        <v>1.2251190281486599</v>
      </c>
      <c r="AY158">
        <v>0.72879291172463501</v>
      </c>
      <c r="AZ158">
        <v>1.13256110787466</v>
      </c>
      <c r="BA158">
        <v>1.1089183124057</v>
      </c>
    </row>
    <row r="159" spans="37:53" x14ac:dyDescent="0.25">
      <c r="AK159">
        <v>2009</v>
      </c>
      <c r="AL159" t="s">
        <v>4</v>
      </c>
      <c r="AM159">
        <v>0.65939737861349601</v>
      </c>
      <c r="AN159">
        <v>1.1016527804894301</v>
      </c>
      <c r="AO159">
        <v>1.7150242419009201</v>
      </c>
      <c r="AP159">
        <v>0.59640966430862896</v>
      </c>
      <c r="AQ159">
        <v>1.1179349351038499</v>
      </c>
      <c r="AR159">
        <v>0.80807693252548896</v>
      </c>
      <c r="AS159">
        <v>0.95296379063106795</v>
      </c>
      <c r="AT159">
        <v>1.0354264622389</v>
      </c>
      <c r="AU159">
        <v>1.02534127679792</v>
      </c>
      <c r="AV159">
        <v>1.4941935950746199</v>
      </c>
      <c r="AW159">
        <v>0.80626812024114902</v>
      </c>
      <c r="AX159">
        <v>1.0587442235034501</v>
      </c>
      <c r="AY159">
        <v>0.77161740031625503</v>
      </c>
      <c r="AZ159">
        <v>1.1868317751952899</v>
      </c>
      <c r="BA159">
        <v>0.94388504682571595</v>
      </c>
    </row>
    <row r="160" spans="37:53" x14ac:dyDescent="0.25">
      <c r="AK160">
        <v>2010</v>
      </c>
      <c r="AL160" t="s">
        <v>4</v>
      </c>
      <c r="AM160">
        <v>0.57989011638771404</v>
      </c>
      <c r="AN160">
        <v>1.0912579648231899</v>
      </c>
      <c r="AO160">
        <v>1.7225815693066799</v>
      </c>
      <c r="AP160">
        <v>0.67513541345248695</v>
      </c>
      <c r="AQ160">
        <v>0.94821880698074801</v>
      </c>
      <c r="AR160">
        <v>0.96498358287372699</v>
      </c>
      <c r="AS160">
        <v>0.95627551201232996</v>
      </c>
      <c r="AT160">
        <v>0.93203663325717701</v>
      </c>
      <c r="AU160">
        <v>1.0519756623705401</v>
      </c>
      <c r="AV160">
        <v>1.22904766340234</v>
      </c>
      <c r="AW160">
        <v>0.82903004903057997</v>
      </c>
      <c r="AX160">
        <v>0.878856589656697</v>
      </c>
      <c r="AY160">
        <v>0.86206452256196797</v>
      </c>
      <c r="AZ160">
        <v>1.10452147960497</v>
      </c>
      <c r="BA160">
        <v>1.1789455977227801</v>
      </c>
    </row>
    <row r="161" spans="37:53" x14ac:dyDescent="0.25">
      <c r="AK161">
        <v>2011</v>
      </c>
      <c r="AL161" t="s">
        <v>4</v>
      </c>
      <c r="AM161">
        <v>0.61396501747532595</v>
      </c>
      <c r="AN161">
        <v>0.94579309717572402</v>
      </c>
      <c r="AO161">
        <v>1.58474853462846</v>
      </c>
      <c r="AP161">
        <v>0.45773242000203701</v>
      </c>
      <c r="AQ161">
        <v>0.943027988622956</v>
      </c>
      <c r="AR161">
        <v>1.01496574066098</v>
      </c>
      <c r="AS161">
        <v>1.00040279125802</v>
      </c>
      <c r="AT161">
        <v>1.0827490903377499</v>
      </c>
      <c r="AU161">
        <v>1.07091591365716</v>
      </c>
      <c r="AV161">
        <v>1.2930963654818299</v>
      </c>
      <c r="AW161">
        <v>0.91562214307386602</v>
      </c>
      <c r="AX161">
        <v>0.96003762986640395</v>
      </c>
      <c r="AY161">
        <v>0.84500683628738005</v>
      </c>
      <c r="AZ161">
        <v>1.14603714070593</v>
      </c>
      <c r="BA161">
        <v>1.07251302802545</v>
      </c>
    </row>
    <row r="162" spans="37:53" x14ac:dyDescent="0.25">
      <c r="AK162">
        <v>2012</v>
      </c>
      <c r="AL162" t="s">
        <v>4</v>
      </c>
      <c r="AM162">
        <v>0.98741384251073105</v>
      </c>
      <c r="AN162">
        <v>1.12257482648999</v>
      </c>
      <c r="AO162">
        <v>1.44210018068451</v>
      </c>
      <c r="AP162">
        <v>0.61702551804747496</v>
      </c>
      <c r="AQ162">
        <v>1.0837658537394199</v>
      </c>
      <c r="AR162">
        <v>1.07581782715283</v>
      </c>
      <c r="AS162">
        <v>1.1241159055796299</v>
      </c>
      <c r="AT162">
        <v>1.27517917067352</v>
      </c>
      <c r="AU162">
        <v>0.99635666889154295</v>
      </c>
      <c r="AV162">
        <v>1.45303820510822</v>
      </c>
      <c r="AW162">
        <v>1.1394332053151</v>
      </c>
      <c r="AX162">
        <v>1.1604845240085999</v>
      </c>
      <c r="AY162">
        <v>1.2841078436644999</v>
      </c>
      <c r="AZ162">
        <v>0.92084707747767103</v>
      </c>
      <c r="BA162">
        <v>1.05749902469143</v>
      </c>
    </row>
    <row r="163" spans="37:53" x14ac:dyDescent="0.25">
      <c r="AK163">
        <v>2013</v>
      </c>
      <c r="AL163" t="s">
        <v>4</v>
      </c>
      <c r="AM163">
        <v>1.13315706640602</v>
      </c>
      <c r="AN163">
        <v>1.20589455528529</v>
      </c>
      <c r="AO163">
        <v>1.3646693455266301</v>
      </c>
      <c r="AP163">
        <v>0.83362675387982998</v>
      </c>
      <c r="AQ163">
        <v>1.02934236851454</v>
      </c>
      <c r="AR163">
        <v>1.20147899669372</v>
      </c>
      <c r="AS163">
        <v>1.2444046530094801</v>
      </c>
      <c r="AT163">
        <v>1.1381641964928699</v>
      </c>
      <c r="AU163">
        <v>0.85219395174116097</v>
      </c>
      <c r="AV163">
        <v>1.3061190781349099</v>
      </c>
      <c r="AW163">
        <v>1.37518350846469</v>
      </c>
      <c r="AX163">
        <v>1.0447892994211501</v>
      </c>
      <c r="AY163">
        <v>1.05370630224138</v>
      </c>
      <c r="AZ163">
        <v>0.96236962102503598</v>
      </c>
      <c r="BA163">
        <v>1.08220409733978</v>
      </c>
    </row>
    <row r="164" spans="37:53" x14ac:dyDescent="0.25">
      <c r="AK164">
        <v>2014</v>
      </c>
      <c r="AL164" t="s">
        <v>4</v>
      </c>
      <c r="AM164">
        <v>1.2026346530997201</v>
      </c>
      <c r="AN164">
        <v>1.1437387138986199</v>
      </c>
      <c r="AO164">
        <v>1.2608273618344501</v>
      </c>
      <c r="AP164">
        <v>1.2603967857140701</v>
      </c>
      <c r="AQ164">
        <v>1.11981123529779</v>
      </c>
      <c r="AR164">
        <v>1.1710159694405899</v>
      </c>
      <c r="AS164">
        <v>1.40076160866403</v>
      </c>
      <c r="AT164">
        <v>1.1110225146970301</v>
      </c>
      <c r="AU164">
        <v>0.96400854718508899</v>
      </c>
      <c r="AV164">
        <v>1.3204343910938301</v>
      </c>
      <c r="AW164">
        <v>1.7627477194402099</v>
      </c>
      <c r="AX164">
        <v>1.0880537004202699</v>
      </c>
      <c r="AY164">
        <v>0.86263684902926796</v>
      </c>
      <c r="AZ164">
        <v>1.0631672913524699</v>
      </c>
      <c r="BA164">
        <v>1.10159766895749</v>
      </c>
    </row>
    <row r="165" spans="37:53" x14ac:dyDescent="0.25">
      <c r="AK165">
        <v>2015</v>
      </c>
      <c r="AL165" t="s">
        <v>4</v>
      </c>
      <c r="AM165">
        <v>1.2733402619212</v>
      </c>
      <c r="AN165">
        <v>0.93600371939701998</v>
      </c>
      <c r="AO165">
        <v>1.2087891196114999</v>
      </c>
      <c r="AP165">
        <v>1.3665346985918201</v>
      </c>
      <c r="AQ165">
        <v>1.3679773634299499</v>
      </c>
      <c r="AR165">
        <v>1.0701721014352701</v>
      </c>
      <c r="AS165">
        <v>1.43646388617683</v>
      </c>
      <c r="AT165">
        <v>0.83188314394188301</v>
      </c>
      <c r="AU165">
        <v>0.81581405645342098</v>
      </c>
      <c r="AV165">
        <v>1.0739530150129799</v>
      </c>
      <c r="AW165">
        <v>1.7173361764235899</v>
      </c>
      <c r="AX165">
        <v>0.85851307931460896</v>
      </c>
      <c r="AY165">
        <v>1.0816529441607501</v>
      </c>
      <c r="AZ165">
        <v>1.1078554939712599</v>
      </c>
      <c r="BA165">
        <v>0.88268089938697603</v>
      </c>
    </row>
    <row r="166" spans="37:53" x14ac:dyDescent="0.25">
      <c r="AK166">
        <v>2016</v>
      </c>
      <c r="AL166" t="s">
        <v>4</v>
      </c>
      <c r="AM166">
        <v>1.28508680555528</v>
      </c>
      <c r="AN166">
        <v>0.82181333437042803</v>
      </c>
      <c r="AO166">
        <v>1.0079231604027299</v>
      </c>
      <c r="AP166">
        <v>1.3550005972835699</v>
      </c>
      <c r="AQ166">
        <v>0.96508803951868205</v>
      </c>
      <c r="AR166">
        <v>1.0935078373412299</v>
      </c>
      <c r="AS166">
        <v>1.19536478443689</v>
      </c>
      <c r="AT166">
        <v>0.62077844628781398</v>
      </c>
      <c r="AU166">
        <v>0.86377132189580996</v>
      </c>
      <c r="AV166">
        <v>0.90158253775130903</v>
      </c>
      <c r="AW166">
        <v>0.99619470624374196</v>
      </c>
      <c r="AX166">
        <v>0.86109713367493701</v>
      </c>
      <c r="AY166">
        <v>0.78863507325522697</v>
      </c>
      <c r="AZ166">
        <v>1.11627002719324</v>
      </c>
      <c r="BA166">
        <v>0.92624814522475496</v>
      </c>
    </row>
    <row r="167" spans="37:53" x14ac:dyDescent="0.25">
      <c r="AK167">
        <v>2017</v>
      </c>
      <c r="AL167" t="s">
        <v>4</v>
      </c>
      <c r="AM167">
        <v>1.29704192025513</v>
      </c>
      <c r="AN167">
        <v>0.90527330730292599</v>
      </c>
      <c r="AO167">
        <v>0.82345659156905904</v>
      </c>
      <c r="AP167">
        <v>1.6681847926404101</v>
      </c>
      <c r="AQ167">
        <v>0.83448367651066002</v>
      </c>
      <c r="AR167">
        <v>1.2199283960162599</v>
      </c>
      <c r="AS167">
        <v>1.10422056456259</v>
      </c>
      <c r="AT167">
        <v>1.3483671904911301</v>
      </c>
      <c r="AU167">
        <v>0.85608765070279103</v>
      </c>
      <c r="AV167">
        <v>0.97297505206238399</v>
      </c>
      <c r="AW167">
        <v>1.71534391893494</v>
      </c>
      <c r="AX167">
        <v>0.88346254346306097</v>
      </c>
      <c r="AY167">
        <v>0.72803082898016103</v>
      </c>
      <c r="AZ167">
        <v>1.2337730489020999</v>
      </c>
      <c r="BA167">
        <v>1.2061696650905001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36"/>
  <sheetViews>
    <sheetView workbookViewId="0">
      <selection activeCell="E37" sqref="E37"/>
    </sheetView>
  </sheetViews>
  <sheetFormatPr defaultRowHeight="15" x14ac:dyDescent="0.25"/>
  <cols>
    <col min="2" max="2" width="13.5703125" customWidth="1"/>
    <col min="5" max="5" width="12.140625" customWidth="1"/>
    <col min="6" max="6" width="11.85546875" customWidth="1"/>
    <col min="7" max="7" width="18.140625" customWidth="1"/>
    <col min="8" max="8" width="12" customWidth="1"/>
    <col min="9" max="9" width="19" customWidth="1"/>
    <col min="10" max="10" width="12.28515625" customWidth="1"/>
    <col min="14" max="14" width="14.5703125" customWidth="1"/>
  </cols>
  <sheetData>
    <row r="1" spans="1:15" x14ac:dyDescent="0.25">
      <c r="A1" t="s">
        <v>0</v>
      </c>
      <c r="B1" t="s">
        <v>1</v>
      </c>
      <c r="C1" t="s">
        <v>5</v>
      </c>
      <c r="D1" t="s">
        <v>6</v>
      </c>
      <c r="E1" t="s">
        <v>162</v>
      </c>
      <c r="F1" t="s">
        <v>7</v>
      </c>
      <c r="G1" t="s">
        <v>163</v>
      </c>
      <c r="H1" t="s">
        <v>8</v>
      </c>
      <c r="I1" t="s">
        <v>167</v>
      </c>
    </row>
    <row r="2" spans="1:15" x14ac:dyDescent="0.25">
      <c r="A2">
        <v>1983</v>
      </c>
      <c r="B2" t="s">
        <v>2</v>
      </c>
      <c r="C2">
        <v>0.91660350000000002</v>
      </c>
      <c r="D2">
        <v>82.249438119999994</v>
      </c>
      <c r="E2">
        <f>(D2-1041.161)/SQRT(34)</f>
        <v>-164.45197613921331</v>
      </c>
    </row>
    <row r="3" spans="1:15" x14ac:dyDescent="0.25">
      <c r="A3">
        <v>1984</v>
      </c>
      <c r="B3" t="s">
        <v>2</v>
      </c>
      <c r="C3">
        <v>1.076476811</v>
      </c>
      <c r="D3">
        <v>272.42850019999997</v>
      </c>
      <c r="E3">
        <f t="shared" ref="E3:E36" si="0">(D3-1041.161)/SQRT(34)</f>
        <v>-131.83653606876396</v>
      </c>
      <c r="F3">
        <v>129.00617299999999</v>
      </c>
      <c r="G3">
        <f>(F3-225.2044)/SQRT(33)</f>
        <v>-16.745961863254124</v>
      </c>
      <c r="H3">
        <v>117.07302749999999</v>
      </c>
      <c r="I3">
        <f>(H3-158.1428)/SQRT(33)</f>
        <v>-7.1493297274337806</v>
      </c>
    </row>
    <row r="4" spans="1:15" x14ac:dyDescent="0.25">
      <c r="A4">
        <v>1985</v>
      </c>
      <c r="B4" t="s">
        <v>2</v>
      </c>
      <c r="C4">
        <v>0.86502921300000002</v>
      </c>
      <c r="D4">
        <v>240.77616860000001</v>
      </c>
      <c r="E4">
        <f t="shared" si="0"/>
        <v>-137.26486615462548</v>
      </c>
      <c r="F4">
        <v>144.66807209999999</v>
      </c>
      <c r="G4">
        <f t="shared" ref="G4:G36" si="1">(F4-225.2044)/SQRT(33)</f>
        <v>-14.01957518011147</v>
      </c>
      <c r="H4">
        <v>122.81639439999999</v>
      </c>
      <c r="I4">
        <f t="shared" ref="I4:I36" si="2">(H4-158.1428)/SQRT(33)</f>
        <v>-6.1495378801882374</v>
      </c>
      <c r="M4" t="s">
        <v>2</v>
      </c>
      <c r="N4" t="s">
        <v>164</v>
      </c>
      <c r="O4">
        <f>AVERAGE(D2:D36)</f>
        <v>1041.1607535348573</v>
      </c>
    </row>
    <row r="5" spans="1:15" x14ac:dyDescent="0.25">
      <c r="A5">
        <v>1986</v>
      </c>
      <c r="B5" t="s">
        <v>2</v>
      </c>
      <c r="C5">
        <v>1.0494795210000001</v>
      </c>
      <c r="D5">
        <v>316.13200569999998</v>
      </c>
      <c r="E5">
        <f t="shared" si="0"/>
        <v>-124.34144670974611</v>
      </c>
      <c r="F5">
        <v>218.24669220000001</v>
      </c>
      <c r="G5">
        <f t="shared" si="1"/>
        <v>-1.2111814646486718</v>
      </c>
      <c r="H5">
        <v>114.5657975</v>
      </c>
      <c r="I5">
        <f t="shared" si="2"/>
        <v>-7.5857824487755829</v>
      </c>
      <c r="M5" t="s">
        <v>3</v>
      </c>
      <c r="N5" t="s">
        <v>164</v>
      </c>
      <c r="O5">
        <f>AVERAGE(D37:D70)</f>
        <v>1406.8736027408827</v>
      </c>
    </row>
    <row r="6" spans="1:15" x14ac:dyDescent="0.25">
      <c r="A6">
        <v>1987</v>
      </c>
      <c r="B6" t="s">
        <v>2</v>
      </c>
      <c r="C6">
        <v>1.0732541659999999</v>
      </c>
      <c r="D6">
        <v>380.01385820000002</v>
      </c>
      <c r="E6">
        <f t="shared" si="0"/>
        <v>-113.38579938971368</v>
      </c>
      <c r="F6">
        <v>176.0890832</v>
      </c>
      <c r="G6">
        <f t="shared" si="1"/>
        <v>-8.5498792200655043</v>
      </c>
      <c r="H6">
        <v>80.616859379999994</v>
      </c>
      <c r="I6">
        <f t="shared" si="2"/>
        <v>-13.49553401889022</v>
      </c>
      <c r="M6" t="s">
        <v>4</v>
      </c>
      <c r="N6" t="s">
        <v>164</v>
      </c>
      <c r="O6">
        <f>AVERAGE(D71:D236)</f>
        <v>1345.9085785439154</v>
      </c>
    </row>
    <row r="7" spans="1:15" x14ac:dyDescent="0.25">
      <c r="A7">
        <v>1988</v>
      </c>
      <c r="B7" t="s">
        <v>2</v>
      </c>
      <c r="C7">
        <v>0.92263813699999997</v>
      </c>
      <c r="D7">
        <v>331.22639140000001</v>
      </c>
      <c r="E7">
        <f t="shared" si="0"/>
        <v>-121.75278091860079</v>
      </c>
      <c r="F7">
        <v>212.32463730000001</v>
      </c>
      <c r="G7">
        <f t="shared" si="1"/>
        <v>-2.2420789000816277</v>
      </c>
      <c r="H7">
        <v>107.590715</v>
      </c>
      <c r="I7">
        <f t="shared" si="2"/>
        <v>-8.7999884604731911</v>
      </c>
      <c r="M7" t="s">
        <v>2</v>
      </c>
      <c r="N7" t="s">
        <v>165</v>
      </c>
      <c r="O7">
        <f>AVERAGE(F3:F36)</f>
        <v>225.20439296176471</v>
      </c>
    </row>
    <row r="8" spans="1:15" x14ac:dyDescent="0.25">
      <c r="A8">
        <v>1989</v>
      </c>
      <c r="B8" t="s">
        <v>2</v>
      </c>
      <c r="C8">
        <v>0.97124353900000004</v>
      </c>
      <c r="D8">
        <v>433.83336650000001</v>
      </c>
      <c r="E8">
        <f t="shared" si="0"/>
        <v>-104.15582986319815</v>
      </c>
      <c r="F8">
        <v>207.37160589999999</v>
      </c>
      <c r="G8">
        <f t="shared" si="1"/>
        <v>-3.1042909960685985</v>
      </c>
      <c r="H8">
        <v>119.608345</v>
      </c>
      <c r="I8">
        <f t="shared" si="2"/>
        <v>-6.7079875999303198</v>
      </c>
      <c r="M8" t="s">
        <v>3</v>
      </c>
      <c r="N8" t="s">
        <v>165</v>
      </c>
      <c r="O8">
        <f>AVERAGE(F37:F70)</f>
        <v>206.10150778235297</v>
      </c>
    </row>
    <row r="9" spans="1:15" x14ac:dyDescent="0.25">
      <c r="A9">
        <v>1990</v>
      </c>
      <c r="B9" t="s">
        <v>2</v>
      </c>
      <c r="C9">
        <v>1.07124368</v>
      </c>
      <c r="D9">
        <v>589.81843270000002</v>
      </c>
      <c r="E9">
        <f t="shared" si="0"/>
        <v>-77.40461170653758</v>
      </c>
      <c r="F9">
        <v>183.59694479999999</v>
      </c>
      <c r="G9">
        <f t="shared" si="1"/>
        <v>-7.2429282714977115</v>
      </c>
      <c r="H9">
        <v>142.0884944</v>
      </c>
      <c r="I9">
        <f t="shared" si="2"/>
        <v>-2.7946958868444316</v>
      </c>
      <c r="M9" t="s">
        <v>4</v>
      </c>
      <c r="N9" t="s">
        <v>165</v>
      </c>
      <c r="O9">
        <f>AVERAGE(F203:F236)</f>
        <v>211.98370382941181</v>
      </c>
    </row>
    <row r="10" spans="1:15" x14ac:dyDescent="0.25">
      <c r="A10">
        <v>1991</v>
      </c>
      <c r="B10" t="s">
        <v>2</v>
      </c>
      <c r="C10">
        <v>1.087695455</v>
      </c>
      <c r="D10">
        <v>683.98834390000002</v>
      </c>
      <c r="E10">
        <f t="shared" si="0"/>
        <v>-61.254605172741883</v>
      </c>
      <c r="F10">
        <v>164.20315669999999</v>
      </c>
      <c r="G10">
        <f t="shared" si="1"/>
        <v>-10.618953444047218</v>
      </c>
      <c r="H10">
        <v>103.58754879999999</v>
      </c>
      <c r="I10">
        <f t="shared" si="2"/>
        <v>-9.4968502489702722</v>
      </c>
      <c r="M10" t="s">
        <v>2</v>
      </c>
      <c r="N10" t="s">
        <v>166</v>
      </c>
      <c r="O10">
        <f>AVERAGE(H3:H36)</f>
        <v>158.1427919994118</v>
      </c>
    </row>
    <row r="11" spans="1:15" x14ac:dyDescent="0.25">
      <c r="A11">
        <v>1992</v>
      </c>
      <c r="B11" t="s">
        <v>2</v>
      </c>
      <c r="C11">
        <v>0.97756527699999995</v>
      </c>
      <c r="D11">
        <v>852.12645329999998</v>
      </c>
      <c r="E11">
        <f t="shared" si="0"/>
        <v>-32.419157302105525</v>
      </c>
      <c r="F11">
        <v>187.79296199999999</v>
      </c>
      <c r="G11">
        <f t="shared" si="1"/>
        <v>-6.5124954329719209</v>
      </c>
      <c r="H11">
        <v>113.9554856</v>
      </c>
      <c r="I11">
        <f t="shared" si="2"/>
        <v>-7.6920241137294516</v>
      </c>
      <c r="M11" t="s">
        <v>3</v>
      </c>
      <c r="N11" t="s">
        <v>166</v>
      </c>
      <c r="O11">
        <f>AVERAGE(H37:H70)</f>
        <v>134.6059005738235</v>
      </c>
    </row>
    <row r="12" spans="1:15" x14ac:dyDescent="0.25">
      <c r="A12">
        <v>1993</v>
      </c>
      <c r="B12" t="s">
        <v>2</v>
      </c>
      <c r="C12">
        <v>1.001282966</v>
      </c>
      <c r="D12">
        <v>863.87389080000003</v>
      </c>
      <c r="E12">
        <f t="shared" si="0"/>
        <v>-30.404488391805465</v>
      </c>
      <c r="F12">
        <v>245.65713589999999</v>
      </c>
      <c r="G12">
        <f t="shared" si="1"/>
        <v>3.5603643233529487</v>
      </c>
      <c r="H12">
        <v>197.11994559999999</v>
      </c>
      <c r="I12">
        <f t="shared" si="2"/>
        <v>6.7850501418919418</v>
      </c>
      <c r="M12" t="s">
        <v>4</v>
      </c>
      <c r="N12" t="s">
        <v>166</v>
      </c>
      <c r="O12">
        <f>AVERAGE(H203:H236)</f>
        <v>141.51645577647062</v>
      </c>
    </row>
    <row r="13" spans="1:15" x14ac:dyDescent="0.25">
      <c r="A13">
        <v>1994</v>
      </c>
      <c r="B13" t="s">
        <v>2</v>
      </c>
      <c r="C13">
        <v>0.98711022000000004</v>
      </c>
      <c r="D13">
        <v>952.55545029999996</v>
      </c>
      <c r="E13">
        <f t="shared" si="0"/>
        <v>-15.195726409324264</v>
      </c>
      <c r="F13">
        <v>234.80635899999999</v>
      </c>
      <c r="G13">
        <f t="shared" si="1"/>
        <v>1.6714865153027154</v>
      </c>
      <c r="H13">
        <v>178.88572500000001</v>
      </c>
      <c r="I13">
        <f t="shared" si="2"/>
        <v>3.610879761664846</v>
      </c>
    </row>
    <row r="14" spans="1:15" x14ac:dyDescent="0.25">
      <c r="A14">
        <v>1995</v>
      </c>
      <c r="B14" t="s">
        <v>2</v>
      </c>
      <c r="C14">
        <v>1.0042332570000001</v>
      </c>
      <c r="D14">
        <v>1088.3809080000001</v>
      </c>
      <c r="E14">
        <f t="shared" si="0"/>
        <v>8.0981474125594399</v>
      </c>
      <c r="F14">
        <v>206.51848469999999</v>
      </c>
      <c r="G14">
        <f t="shared" si="1"/>
        <v>-3.2528003348107113</v>
      </c>
      <c r="H14">
        <v>140.28213059999999</v>
      </c>
      <c r="I14">
        <f t="shared" si="2"/>
        <v>-3.1091434629516614</v>
      </c>
    </row>
    <row r="15" spans="1:15" x14ac:dyDescent="0.25">
      <c r="A15">
        <v>1996</v>
      </c>
      <c r="B15" t="s">
        <v>2</v>
      </c>
      <c r="C15">
        <v>1.0559317589999999</v>
      </c>
      <c r="D15">
        <v>1093.5432659999999</v>
      </c>
      <c r="E15">
        <f t="shared" si="0"/>
        <v>8.9834845055585184</v>
      </c>
      <c r="F15">
        <v>262.9138681</v>
      </c>
      <c r="G15">
        <f t="shared" si="1"/>
        <v>6.5643758141841646</v>
      </c>
      <c r="H15">
        <v>191.8932763</v>
      </c>
      <c r="I15">
        <f t="shared" si="2"/>
        <v>5.8752038016923338</v>
      </c>
    </row>
    <row r="16" spans="1:15" x14ac:dyDescent="0.25">
      <c r="A16">
        <v>1997</v>
      </c>
      <c r="B16" t="s">
        <v>2</v>
      </c>
      <c r="C16">
        <v>1.1114968629999999</v>
      </c>
      <c r="D16">
        <v>1157.811453</v>
      </c>
      <c r="E16">
        <f t="shared" si="0"/>
        <v>20.005387645732718</v>
      </c>
      <c r="F16">
        <v>310.4089353</v>
      </c>
      <c r="G16">
        <f t="shared" si="1"/>
        <v>14.832205781818512</v>
      </c>
      <c r="H16">
        <v>229.03274250000001</v>
      </c>
      <c r="I16">
        <f t="shared" si="2"/>
        <v>12.340355021234206</v>
      </c>
    </row>
    <row r="17" spans="1:9" x14ac:dyDescent="0.25">
      <c r="A17">
        <v>1998</v>
      </c>
      <c r="B17" t="s">
        <v>2</v>
      </c>
      <c r="C17">
        <v>1.0526898899999999</v>
      </c>
      <c r="D17">
        <v>1131.232806</v>
      </c>
      <c r="E17">
        <f t="shared" si="0"/>
        <v>15.447187290230525</v>
      </c>
      <c r="F17">
        <v>232.01917789999999</v>
      </c>
      <c r="G17">
        <f t="shared" si="1"/>
        <v>1.1863005626906922</v>
      </c>
      <c r="H17">
        <v>178.26990190000001</v>
      </c>
      <c r="I17">
        <f t="shared" si="2"/>
        <v>3.5036787199334749</v>
      </c>
    </row>
    <row r="18" spans="1:9" x14ac:dyDescent="0.25">
      <c r="A18">
        <v>1999</v>
      </c>
      <c r="B18" t="s">
        <v>2</v>
      </c>
      <c r="C18">
        <v>0.90334880799999995</v>
      </c>
      <c r="D18">
        <v>1045.9625470000001</v>
      </c>
      <c r="E18">
        <f t="shared" si="0"/>
        <v>0.82345851699526262</v>
      </c>
      <c r="F18">
        <v>294.52316630000001</v>
      </c>
      <c r="G18">
        <f t="shared" si="1"/>
        <v>12.066848351244825</v>
      </c>
      <c r="H18">
        <v>228.62469129999999</v>
      </c>
      <c r="I18">
        <f t="shared" si="2"/>
        <v>12.269322424828292</v>
      </c>
    </row>
    <row r="19" spans="1:9" x14ac:dyDescent="0.25">
      <c r="A19">
        <v>2000</v>
      </c>
      <c r="B19" t="s">
        <v>2</v>
      </c>
      <c r="C19">
        <v>0.85814433700000003</v>
      </c>
      <c r="D19">
        <v>1002.560625</v>
      </c>
      <c r="E19">
        <f t="shared" si="0"/>
        <v>-6.6199096984702859</v>
      </c>
      <c r="F19">
        <v>223.73622700000001</v>
      </c>
      <c r="G19">
        <f t="shared" si="1"/>
        <v>-0.2555761143774411</v>
      </c>
      <c r="H19">
        <v>148.33564630000001</v>
      </c>
      <c r="I19">
        <f t="shared" si="2"/>
        <v>-1.7072063276932468</v>
      </c>
    </row>
    <row r="20" spans="1:9" x14ac:dyDescent="0.25">
      <c r="A20">
        <v>2001</v>
      </c>
      <c r="B20" t="s">
        <v>2</v>
      </c>
      <c r="C20">
        <v>0.91426542899999996</v>
      </c>
      <c r="D20">
        <v>1155.340923</v>
      </c>
      <c r="E20">
        <f t="shared" si="0"/>
        <v>19.581695246180587</v>
      </c>
      <c r="F20">
        <v>250.61071269999999</v>
      </c>
      <c r="G20">
        <f t="shared" si="1"/>
        <v>4.4226713612934772</v>
      </c>
      <c r="H20">
        <v>170.94431309999999</v>
      </c>
      <c r="I20">
        <f t="shared" si="2"/>
        <v>2.2284573931341578</v>
      </c>
    </row>
    <row r="21" spans="1:9" x14ac:dyDescent="0.25">
      <c r="A21">
        <v>2002</v>
      </c>
      <c r="B21" t="s">
        <v>2</v>
      </c>
      <c r="C21">
        <v>0.88195354199999998</v>
      </c>
      <c r="D21">
        <v>1074.0714539999999</v>
      </c>
      <c r="E21">
        <f t="shared" si="0"/>
        <v>5.6440962973975939</v>
      </c>
      <c r="F21">
        <v>253.3277823</v>
      </c>
      <c r="G21">
        <f t="shared" si="1"/>
        <v>4.8956524683299625</v>
      </c>
      <c r="H21">
        <v>177.87027130000001</v>
      </c>
      <c r="I21">
        <f t="shared" si="2"/>
        <v>3.4341119618373064</v>
      </c>
    </row>
    <row r="22" spans="1:9" x14ac:dyDescent="0.25">
      <c r="A22">
        <v>2003</v>
      </c>
      <c r="B22" t="s">
        <v>2</v>
      </c>
      <c r="C22">
        <v>0.91812243199999999</v>
      </c>
      <c r="D22">
        <v>1357.145426</v>
      </c>
      <c r="E22">
        <f t="shared" si="0"/>
        <v>54.19088198606778</v>
      </c>
      <c r="F22">
        <v>263.95410900000002</v>
      </c>
      <c r="G22">
        <f t="shared" si="1"/>
        <v>6.7454585116854124</v>
      </c>
      <c r="H22">
        <v>178.95636500000001</v>
      </c>
      <c r="I22">
        <f t="shared" si="2"/>
        <v>3.6231766072815561</v>
      </c>
    </row>
    <row r="23" spans="1:9" x14ac:dyDescent="0.25">
      <c r="A23">
        <v>2004</v>
      </c>
      <c r="B23" t="s">
        <v>2</v>
      </c>
      <c r="C23">
        <v>1.0680235650000001</v>
      </c>
      <c r="D23">
        <v>1259.1299039999999</v>
      </c>
      <c r="E23">
        <f t="shared" si="0"/>
        <v>37.381358641063308</v>
      </c>
      <c r="F23">
        <v>263.54818770000003</v>
      </c>
      <c r="G23">
        <f t="shared" si="1"/>
        <v>6.6747966832789247</v>
      </c>
      <c r="H23">
        <v>176.44809309999999</v>
      </c>
      <c r="I23">
        <f t="shared" si="2"/>
        <v>3.1865425144300095</v>
      </c>
    </row>
    <row r="24" spans="1:9" x14ac:dyDescent="0.25">
      <c r="A24">
        <v>2005</v>
      </c>
      <c r="B24" t="s">
        <v>2</v>
      </c>
      <c r="C24">
        <v>1.105154798</v>
      </c>
      <c r="D24">
        <v>1508.7680359999999</v>
      </c>
      <c r="E24">
        <f t="shared" si="0"/>
        <v>80.193945076682169</v>
      </c>
      <c r="F24">
        <v>269.28479729999998</v>
      </c>
      <c r="G24">
        <f t="shared" si="1"/>
        <v>7.6734122355798693</v>
      </c>
      <c r="H24">
        <v>184.18579</v>
      </c>
      <c r="I24">
        <f t="shared" si="2"/>
        <v>4.5335026532776794</v>
      </c>
    </row>
    <row r="25" spans="1:9" x14ac:dyDescent="0.25">
      <c r="A25">
        <v>2006</v>
      </c>
      <c r="B25" t="s">
        <v>2</v>
      </c>
      <c r="C25">
        <v>1.0948413809999999</v>
      </c>
      <c r="D25">
        <v>1627.4447889999999</v>
      </c>
      <c r="E25">
        <f t="shared" si="0"/>
        <v>100.54684030548916</v>
      </c>
      <c r="F25">
        <v>212.4020902</v>
      </c>
      <c r="G25">
        <f t="shared" si="1"/>
        <v>-2.228596080802657</v>
      </c>
      <c r="H25">
        <v>152.76609880000001</v>
      </c>
      <c r="I25">
        <f t="shared" si="2"/>
        <v>-0.93596354167018514</v>
      </c>
    </row>
    <row r="26" spans="1:9" x14ac:dyDescent="0.25">
      <c r="A26">
        <v>2007</v>
      </c>
      <c r="B26" t="s">
        <v>2</v>
      </c>
      <c r="C26">
        <v>0.99300555599999996</v>
      </c>
      <c r="D26">
        <v>1520.360715</v>
      </c>
      <c r="E26">
        <f t="shared" si="0"/>
        <v>82.182073123193462</v>
      </c>
      <c r="F26">
        <v>205.71624990000001</v>
      </c>
      <c r="G26">
        <f t="shared" si="1"/>
        <v>-3.3924514883207957</v>
      </c>
      <c r="H26">
        <v>146.83358129999999</v>
      </c>
      <c r="I26">
        <f t="shared" si="2"/>
        <v>-1.9686822819863448</v>
      </c>
    </row>
    <row r="27" spans="1:9" x14ac:dyDescent="0.25">
      <c r="A27">
        <v>2008</v>
      </c>
      <c r="B27" t="s">
        <v>2</v>
      </c>
      <c r="C27">
        <v>0.94182861200000001</v>
      </c>
      <c r="D27">
        <v>1378.7716539999999</v>
      </c>
      <c r="E27">
        <f t="shared" si="0"/>
        <v>57.89974949003706</v>
      </c>
      <c r="F27">
        <v>171.2643751</v>
      </c>
      <c r="G27">
        <f t="shared" si="1"/>
        <v>-9.3897530967839735</v>
      </c>
      <c r="H27">
        <v>129.05561879999999</v>
      </c>
      <c r="I27">
        <f t="shared" si="2"/>
        <v>-5.0634283216546425</v>
      </c>
    </row>
    <row r="28" spans="1:9" x14ac:dyDescent="0.25">
      <c r="A28">
        <v>2009</v>
      </c>
      <c r="B28" t="s">
        <v>2</v>
      </c>
      <c r="C28">
        <v>0.88574553700000003</v>
      </c>
      <c r="D28">
        <v>1375.85862</v>
      </c>
      <c r="E28">
        <f t="shared" si="0"/>
        <v>57.400168280565055</v>
      </c>
      <c r="F28">
        <v>265.888172</v>
      </c>
      <c r="G28">
        <f t="shared" si="1"/>
        <v>7.0821356651960539</v>
      </c>
      <c r="H28">
        <v>194.67023810000001</v>
      </c>
      <c r="I28">
        <f t="shared" si="2"/>
        <v>6.3586108025148516</v>
      </c>
    </row>
    <row r="29" spans="1:9" x14ac:dyDescent="0.25">
      <c r="A29">
        <v>2010</v>
      </c>
      <c r="B29" t="s">
        <v>2</v>
      </c>
      <c r="C29">
        <v>0.92160524799999999</v>
      </c>
      <c r="D29">
        <v>1447.459286</v>
      </c>
      <c r="E29">
        <f t="shared" si="0"/>
        <v>69.679581194826397</v>
      </c>
      <c r="F29">
        <v>187.6985454</v>
      </c>
      <c r="G29">
        <f t="shared" si="1"/>
        <v>-6.5289312533832256</v>
      </c>
      <c r="H29">
        <v>138.8926519</v>
      </c>
      <c r="I29">
        <f t="shared" si="2"/>
        <v>-3.3510206580480286</v>
      </c>
    </row>
    <row r="30" spans="1:9" x14ac:dyDescent="0.25">
      <c r="A30">
        <v>2011</v>
      </c>
      <c r="B30" t="s">
        <v>2</v>
      </c>
      <c r="C30">
        <v>1.1169012330000001</v>
      </c>
      <c r="D30">
        <v>1693.582866</v>
      </c>
      <c r="E30">
        <f t="shared" si="0"/>
        <v>111.88942693503547</v>
      </c>
      <c r="F30">
        <v>169.2155411</v>
      </c>
      <c r="G30">
        <f t="shared" si="1"/>
        <v>-9.7464093169463109</v>
      </c>
      <c r="H30">
        <v>117.8305506</v>
      </c>
      <c r="I30">
        <f t="shared" si="2"/>
        <v>-7.0174618818534862</v>
      </c>
    </row>
    <row r="31" spans="1:9" x14ac:dyDescent="0.25">
      <c r="A31">
        <v>2012</v>
      </c>
      <c r="B31" t="s">
        <v>2</v>
      </c>
      <c r="C31">
        <v>1.146442889</v>
      </c>
      <c r="D31">
        <v>1667.546646</v>
      </c>
      <c r="E31">
        <f t="shared" si="0"/>
        <v>107.42425204257638</v>
      </c>
      <c r="F31">
        <v>202.47372540000001</v>
      </c>
      <c r="G31">
        <f t="shared" si="1"/>
        <v>-3.956902552659717</v>
      </c>
      <c r="H31">
        <v>140.9654913</v>
      </c>
      <c r="I31">
        <f t="shared" si="2"/>
        <v>-2.990185634123415</v>
      </c>
    </row>
    <row r="32" spans="1:9" x14ac:dyDescent="0.25">
      <c r="A32">
        <v>2013</v>
      </c>
      <c r="B32" t="s">
        <v>2</v>
      </c>
      <c r="C32">
        <v>1.037762297</v>
      </c>
      <c r="D32">
        <v>1545.4690639999999</v>
      </c>
      <c r="E32">
        <f t="shared" si="0"/>
        <v>86.488119451957758</v>
      </c>
      <c r="F32">
        <v>235.73190969999999</v>
      </c>
      <c r="G32">
        <f t="shared" si="1"/>
        <v>1.832604211626871</v>
      </c>
      <c r="H32">
        <v>164.10043200000001</v>
      </c>
      <c r="I32">
        <f t="shared" si="2"/>
        <v>1.0370906136066591</v>
      </c>
    </row>
    <row r="33" spans="1:9" x14ac:dyDescent="0.25">
      <c r="A33">
        <v>2014</v>
      </c>
      <c r="B33" t="s">
        <v>2</v>
      </c>
      <c r="C33">
        <v>1.05188631</v>
      </c>
      <c r="D33">
        <v>1484.1999980000001</v>
      </c>
      <c r="E33">
        <f t="shared" si="0"/>
        <v>75.980561319954802</v>
      </c>
      <c r="F33">
        <v>275.66252329999998</v>
      </c>
      <c r="G33">
        <f t="shared" si="1"/>
        <v>8.7836318279875787</v>
      </c>
      <c r="H33">
        <v>212.52865199999999</v>
      </c>
      <c r="I33">
        <f t="shared" si="2"/>
        <v>9.4673616333135016</v>
      </c>
    </row>
    <row r="34" spans="1:9" x14ac:dyDescent="0.25">
      <c r="A34">
        <v>2015</v>
      </c>
      <c r="B34" t="s">
        <v>2</v>
      </c>
      <c r="C34">
        <v>0.98646639700000005</v>
      </c>
      <c r="D34">
        <v>1418.9766420000001</v>
      </c>
      <c r="E34">
        <f t="shared" si="0"/>
        <v>64.794848047708641</v>
      </c>
      <c r="F34">
        <v>265.83072770000001</v>
      </c>
      <c r="G34">
        <f t="shared" si="1"/>
        <v>7.0721358961040401</v>
      </c>
      <c r="H34">
        <v>183.70962639999999</v>
      </c>
      <c r="I34">
        <f t="shared" si="2"/>
        <v>4.4506132099382523</v>
      </c>
    </row>
    <row r="35" spans="1:9" x14ac:dyDescent="0.25">
      <c r="A35">
        <v>2016</v>
      </c>
      <c r="B35" t="s">
        <v>2</v>
      </c>
      <c r="C35">
        <v>1.038954953</v>
      </c>
      <c r="D35">
        <v>1337.4232059999999</v>
      </c>
      <c r="E35">
        <f t="shared" si="0"/>
        <v>50.808549160198467</v>
      </c>
      <c r="F35">
        <v>261.94062609999997</v>
      </c>
      <c r="G35">
        <f t="shared" si="1"/>
        <v>6.3949561281465241</v>
      </c>
      <c r="H35">
        <v>191.8019118</v>
      </c>
      <c r="I35">
        <f t="shared" si="2"/>
        <v>5.8592992836947699</v>
      </c>
    </row>
    <row r="36" spans="1:9" x14ac:dyDescent="0.25">
      <c r="A36">
        <v>2017</v>
      </c>
      <c r="B36" t="s">
        <v>2</v>
      </c>
      <c r="C36">
        <v>0.85472607199999995</v>
      </c>
      <c r="D36">
        <v>1070.56324</v>
      </c>
      <c r="E36">
        <f t="shared" si="0"/>
        <v>5.0424425600204605</v>
      </c>
      <c r="F36">
        <v>268.51660440000001</v>
      </c>
      <c r="G36">
        <f t="shared" si="1"/>
        <v>7.5396870162260647</v>
      </c>
      <c r="H36">
        <v>200.94851539999999</v>
      </c>
      <c r="I36">
        <f t="shared" si="2"/>
        <v>7.4515185983387164</v>
      </c>
    </row>
    <row r="37" spans="1:9" x14ac:dyDescent="0.25">
      <c r="A37">
        <v>1984</v>
      </c>
      <c r="B37" t="s">
        <v>3</v>
      </c>
      <c r="C37">
        <v>1.0729731600000001</v>
      </c>
      <c r="D37">
        <v>38.925589619999997</v>
      </c>
      <c r="E37">
        <f>(D37-1406.874)/SQRT(33)</f>
        <v>-238.1292527472734</v>
      </c>
      <c r="F37">
        <v>51.895211750000001</v>
      </c>
      <c r="G37">
        <f>(F37-206.1015)/SQRT(33)</f>
        <v>-26.84386919218867</v>
      </c>
      <c r="H37">
        <v>78.373345</v>
      </c>
      <c r="I37">
        <f>(H37-134.6059)/SQRT(33)</f>
        <v>-9.7888313627998542</v>
      </c>
    </row>
    <row r="38" spans="1:9" x14ac:dyDescent="0.25">
      <c r="A38">
        <v>1985</v>
      </c>
      <c r="B38" t="s">
        <v>3</v>
      </c>
      <c r="C38">
        <v>0.60142574599999998</v>
      </c>
      <c r="D38">
        <v>33.842569670000003</v>
      </c>
      <c r="E38">
        <f t="shared" ref="E38:E70" si="3">(D38-1406.874)/SQRT(33)</f>
        <v>-239.01409294534542</v>
      </c>
      <c r="F38">
        <v>97.141893150000001</v>
      </c>
      <c r="G38">
        <f t="shared" ref="G38:G70" si="4">(F38-206.1015)/SQRT(33)</f>
        <v>-18.967432954302396</v>
      </c>
      <c r="H38">
        <v>55.477158750000001</v>
      </c>
      <c r="I38">
        <f t="shared" ref="I38:I70" si="5">(H38-134.6059)/SQRT(33)</f>
        <v>-13.774545795524935</v>
      </c>
    </row>
    <row r="39" spans="1:9" x14ac:dyDescent="0.25">
      <c r="A39">
        <v>1986</v>
      </c>
      <c r="B39" t="s">
        <v>3</v>
      </c>
      <c r="C39">
        <v>0.94098024199999997</v>
      </c>
      <c r="D39">
        <v>136.38067770000001</v>
      </c>
      <c r="E39">
        <f t="shared" si="3"/>
        <v>-221.16449945335094</v>
      </c>
      <c r="F39">
        <v>171.74948140000001</v>
      </c>
      <c r="G39">
        <f t="shared" si="4"/>
        <v>-5.9799188752345298</v>
      </c>
      <c r="H39">
        <v>46.102392500000001</v>
      </c>
      <c r="I39">
        <f t="shared" si="5"/>
        <v>-15.40648312945752</v>
      </c>
    </row>
    <row r="40" spans="1:9" x14ac:dyDescent="0.25">
      <c r="A40">
        <v>1987</v>
      </c>
      <c r="B40" t="s">
        <v>3</v>
      </c>
      <c r="C40">
        <v>1.109636209</v>
      </c>
      <c r="D40">
        <v>234.9704887</v>
      </c>
      <c r="E40">
        <f t="shared" si="3"/>
        <v>-204.00221625335564</v>
      </c>
      <c r="F40">
        <v>136.3138783</v>
      </c>
      <c r="G40">
        <f t="shared" si="4"/>
        <v>-12.148465600258991</v>
      </c>
      <c r="H40">
        <v>28.546970630000001</v>
      </c>
      <c r="I40">
        <f t="shared" si="5"/>
        <v>-18.462489817900515</v>
      </c>
    </row>
    <row r="41" spans="1:9" x14ac:dyDescent="0.25">
      <c r="A41">
        <v>1988</v>
      </c>
      <c r="B41" t="s">
        <v>3</v>
      </c>
      <c r="C41">
        <v>0.88180318999999996</v>
      </c>
      <c r="D41">
        <v>359.1994219</v>
      </c>
      <c r="E41">
        <f t="shared" si="3"/>
        <v>-182.37673476002269</v>
      </c>
      <c r="F41">
        <v>172.3402585</v>
      </c>
      <c r="G41">
        <f t="shared" si="4"/>
        <v>-5.8770777824742249</v>
      </c>
      <c r="H41">
        <v>44.300586250000002</v>
      </c>
      <c r="I41">
        <f t="shared" si="5"/>
        <v>-15.720137337943846</v>
      </c>
    </row>
    <row r="42" spans="1:9" x14ac:dyDescent="0.25">
      <c r="A42">
        <v>1989</v>
      </c>
      <c r="B42" t="s">
        <v>3</v>
      </c>
      <c r="C42">
        <v>1.049299151</v>
      </c>
      <c r="D42">
        <v>521.48690969999996</v>
      </c>
      <c r="E42">
        <f t="shared" si="3"/>
        <v>-154.12610929285978</v>
      </c>
      <c r="F42">
        <v>173.0667277</v>
      </c>
      <c r="G42">
        <f t="shared" si="4"/>
        <v>-5.7506157270142149</v>
      </c>
      <c r="H42">
        <v>62.552196250000001</v>
      </c>
      <c r="I42">
        <f t="shared" si="5"/>
        <v>-12.542939851726272</v>
      </c>
    </row>
    <row r="43" spans="1:9" x14ac:dyDescent="0.25">
      <c r="A43">
        <v>1990</v>
      </c>
      <c r="B43" t="s">
        <v>3</v>
      </c>
      <c r="C43">
        <v>0.96404520500000002</v>
      </c>
      <c r="D43">
        <v>489.83689570000001</v>
      </c>
      <c r="E43">
        <f t="shared" si="3"/>
        <v>-159.6356695409448</v>
      </c>
      <c r="F43">
        <v>171.0569165</v>
      </c>
      <c r="G43">
        <f t="shared" si="4"/>
        <v>-6.1004789496237226</v>
      </c>
      <c r="H43">
        <v>95.265763750000005</v>
      </c>
      <c r="I43">
        <f t="shared" si="5"/>
        <v>-6.848238703377775</v>
      </c>
    </row>
    <row r="44" spans="1:9" x14ac:dyDescent="0.25">
      <c r="A44">
        <v>1991</v>
      </c>
      <c r="B44" t="s">
        <v>3</v>
      </c>
      <c r="C44">
        <v>1.070575828</v>
      </c>
      <c r="D44">
        <v>399.0677073</v>
      </c>
      <c r="E44">
        <f t="shared" si="3"/>
        <v>-175.43655709061792</v>
      </c>
      <c r="F44">
        <v>138.37344590000001</v>
      </c>
      <c r="G44">
        <f t="shared" si="4"/>
        <v>-11.789940900168688</v>
      </c>
      <c r="H44">
        <v>67.627925629999993</v>
      </c>
      <c r="I44">
        <f t="shared" si="5"/>
        <v>-11.659368778990407</v>
      </c>
    </row>
    <row r="45" spans="1:9" x14ac:dyDescent="0.25">
      <c r="A45">
        <v>1992</v>
      </c>
      <c r="B45" t="s">
        <v>3</v>
      </c>
      <c r="C45">
        <v>0.99371889899999999</v>
      </c>
      <c r="D45">
        <v>436.78097109999999</v>
      </c>
      <c r="E45">
        <f t="shared" si="3"/>
        <v>-168.87152052987506</v>
      </c>
      <c r="F45">
        <v>173.6541239</v>
      </c>
      <c r="G45">
        <f t="shared" si="4"/>
        <v>-5.6483631734009299</v>
      </c>
      <c r="H45">
        <v>71.679101250000002</v>
      </c>
      <c r="I45">
        <f t="shared" si="5"/>
        <v>-10.954149623195935</v>
      </c>
    </row>
    <row r="46" spans="1:9" x14ac:dyDescent="0.25">
      <c r="A46">
        <v>1993</v>
      </c>
      <c r="B46" t="s">
        <v>3</v>
      </c>
      <c r="C46">
        <v>1.0750797599999999</v>
      </c>
      <c r="D46">
        <v>627.64659170000004</v>
      </c>
      <c r="E46">
        <f t="shared" si="3"/>
        <v>-135.64608069329748</v>
      </c>
      <c r="F46">
        <v>204.86656809999999</v>
      </c>
      <c r="G46">
        <f t="shared" si="4"/>
        <v>-0.21497405041691492</v>
      </c>
      <c r="H46">
        <v>163.5913319</v>
      </c>
      <c r="I46">
        <f t="shared" si="5"/>
        <v>5.0457160420155107</v>
      </c>
    </row>
    <row r="47" spans="1:9" x14ac:dyDescent="0.25">
      <c r="A47">
        <v>1994</v>
      </c>
      <c r="B47" t="s">
        <v>3</v>
      </c>
      <c r="C47">
        <v>0.94665935999999995</v>
      </c>
      <c r="D47">
        <v>717.3121198</v>
      </c>
      <c r="E47">
        <f t="shared" si="3"/>
        <v>-120.03731574161974</v>
      </c>
      <c r="F47">
        <v>193.75119369999999</v>
      </c>
      <c r="G47">
        <f t="shared" si="4"/>
        <v>-2.1499123710388877</v>
      </c>
      <c r="H47">
        <v>121.3423363</v>
      </c>
      <c r="I47">
        <f t="shared" si="5"/>
        <v>-2.3088900785150814</v>
      </c>
    </row>
    <row r="48" spans="1:9" x14ac:dyDescent="0.25">
      <c r="A48">
        <v>1995</v>
      </c>
      <c r="B48" t="s">
        <v>3</v>
      </c>
      <c r="C48">
        <v>1.036322309</v>
      </c>
      <c r="D48">
        <v>976.82216730000005</v>
      </c>
      <c r="E48">
        <f t="shared" si="3"/>
        <v>-74.862414975867921</v>
      </c>
      <c r="F48">
        <v>198.27002820000001</v>
      </c>
      <c r="G48">
        <f t="shared" si="4"/>
        <v>-1.3632842536271452</v>
      </c>
      <c r="H48">
        <v>126.1468175</v>
      </c>
      <c r="I48">
        <f t="shared" si="5"/>
        <v>-1.4725372531358634</v>
      </c>
    </row>
    <row r="49" spans="1:9" x14ac:dyDescent="0.25">
      <c r="A49">
        <v>1996</v>
      </c>
      <c r="B49" t="s">
        <v>3</v>
      </c>
      <c r="C49">
        <v>1.0459594889999999</v>
      </c>
      <c r="D49">
        <v>1163.0977519999999</v>
      </c>
      <c r="E49">
        <f t="shared" si="3"/>
        <v>-42.435997829514896</v>
      </c>
      <c r="F49">
        <v>225.96993610000001</v>
      </c>
      <c r="G49">
        <f t="shared" si="4"/>
        <v>3.4586507837935714</v>
      </c>
      <c r="H49">
        <v>145.36421250000001</v>
      </c>
      <c r="I49">
        <f t="shared" si="5"/>
        <v>1.8727818220388863</v>
      </c>
    </row>
    <row r="50" spans="1:9" x14ac:dyDescent="0.25">
      <c r="A50">
        <v>1997</v>
      </c>
      <c r="B50" t="s">
        <v>3</v>
      </c>
      <c r="C50">
        <v>1.105622487</v>
      </c>
      <c r="D50">
        <v>1359.555987</v>
      </c>
      <c r="E50">
        <f t="shared" si="3"/>
        <v>-8.2370087875212494</v>
      </c>
      <c r="F50">
        <v>262.1851456</v>
      </c>
      <c r="G50">
        <f t="shared" si="4"/>
        <v>9.7629095634980896</v>
      </c>
      <c r="H50">
        <v>199.7910938</v>
      </c>
      <c r="I50">
        <f t="shared" si="5"/>
        <v>11.347285739721888</v>
      </c>
    </row>
    <row r="51" spans="1:9" x14ac:dyDescent="0.25">
      <c r="A51">
        <v>1998</v>
      </c>
      <c r="B51" t="s">
        <v>3</v>
      </c>
      <c r="C51">
        <v>1.048024455</v>
      </c>
      <c r="D51">
        <v>1347.8768700000001</v>
      </c>
      <c r="E51">
        <f t="shared" si="3"/>
        <v>-10.270082098513575</v>
      </c>
      <c r="F51">
        <v>204.91008009999999</v>
      </c>
      <c r="G51">
        <f t="shared" si="4"/>
        <v>-0.20739958345097187</v>
      </c>
      <c r="H51">
        <v>155.67227629999999</v>
      </c>
      <c r="I51">
        <f t="shared" si="5"/>
        <v>3.6671854057846671</v>
      </c>
    </row>
    <row r="52" spans="1:9" x14ac:dyDescent="0.25">
      <c r="A52">
        <v>1999</v>
      </c>
      <c r="B52" t="s">
        <v>3</v>
      </c>
      <c r="C52">
        <v>0.89591154299999998</v>
      </c>
      <c r="D52">
        <v>1279.883519</v>
      </c>
      <c r="E52">
        <f t="shared" si="3"/>
        <v>-22.10620526116659</v>
      </c>
      <c r="F52">
        <v>254.9011769</v>
      </c>
      <c r="G52">
        <f t="shared" si="4"/>
        <v>8.494933366147416</v>
      </c>
      <c r="H52">
        <v>218.37747630000001</v>
      </c>
      <c r="I52">
        <f t="shared" si="5"/>
        <v>14.582759638017894</v>
      </c>
    </row>
    <row r="53" spans="1:9" x14ac:dyDescent="0.25">
      <c r="A53">
        <v>2000</v>
      </c>
      <c r="B53" t="s">
        <v>3</v>
      </c>
      <c r="C53">
        <v>0.84731078699999995</v>
      </c>
      <c r="D53">
        <v>1281.33242</v>
      </c>
      <c r="E53">
        <f t="shared" si="3"/>
        <v>-21.853983971374728</v>
      </c>
      <c r="F53">
        <v>209.05973230000001</v>
      </c>
      <c r="G53">
        <f t="shared" si="4"/>
        <v>0.51496214455643619</v>
      </c>
      <c r="H53">
        <v>133.93784880000001</v>
      </c>
      <c r="I53">
        <f t="shared" si="5"/>
        <v>-0.11629278695438751</v>
      </c>
    </row>
    <row r="54" spans="1:9" x14ac:dyDescent="0.25">
      <c r="A54">
        <v>2001</v>
      </c>
      <c r="B54" t="s">
        <v>3</v>
      </c>
      <c r="C54">
        <v>0.88787776399999996</v>
      </c>
      <c r="D54">
        <v>1359.6579220000001</v>
      </c>
      <c r="E54">
        <f t="shared" si="3"/>
        <v>-8.2192641816613801</v>
      </c>
      <c r="F54">
        <v>244.33137020000001</v>
      </c>
      <c r="G54">
        <f t="shared" si="4"/>
        <v>6.6549661919065892</v>
      </c>
      <c r="H54">
        <v>164.23130560000001</v>
      </c>
      <c r="I54">
        <f t="shared" si="5"/>
        <v>5.157121163584808</v>
      </c>
    </row>
    <row r="55" spans="1:9" x14ac:dyDescent="0.25">
      <c r="A55">
        <v>2002</v>
      </c>
      <c r="B55" t="s">
        <v>3</v>
      </c>
      <c r="C55">
        <v>0.91773330500000005</v>
      </c>
      <c r="D55">
        <v>1519.8970079999999</v>
      </c>
      <c r="E55">
        <f t="shared" si="3"/>
        <v>19.674780301702064</v>
      </c>
      <c r="F55">
        <v>223.90809899999999</v>
      </c>
      <c r="G55">
        <f t="shared" si="4"/>
        <v>3.0997310144630741</v>
      </c>
      <c r="H55">
        <v>148.0910963</v>
      </c>
      <c r="I55">
        <f t="shared" si="5"/>
        <v>2.3474713620064516</v>
      </c>
    </row>
    <row r="56" spans="1:9" x14ac:dyDescent="0.25">
      <c r="A56">
        <v>2003</v>
      </c>
      <c r="B56" t="s">
        <v>3</v>
      </c>
      <c r="C56">
        <v>0.83302455399999997</v>
      </c>
      <c r="D56">
        <v>1456.4981299999999</v>
      </c>
      <c r="E56">
        <f t="shared" si="3"/>
        <v>8.6384522292408104</v>
      </c>
      <c r="F56">
        <v>239.32576689999999</v>
      </c>
      <c r="G56">
        <f t="shared" si="4"/>
        <v>5.7836025027984803</v>
      </c>
      <c r="H56">
        <v>139.94983999999999</v>
      </c>
      <c r="I56">
        <f t="shared" si="5"/>
        <v>0.93026054876789255</v>
      </c>
    </row>
    <row r="57" spans="1:9" x14ac:dyDescent="0.25">
      <c r="A57">
        <v>2004</v>
      </c>
      <c r="B57" t="s">
        <v>3</v>
      </c>
      <c r="C57">
        <v>1.0530452210000001</v>
      </c>
      <c r="D57">
        <v>1870.8364670000001</v>
      </c>
      <c r="E57">
        <f t="shared" si="3"/>
        <v>80.765498706782822</v>
      </c>
      <c r="F57">
        <v>246.6001254</v>
      </c>
      <c r="G57">
        <f t="shared" si="4"/>
        <v>7.0499057790598876</v>
      </c>
      <c r="H57">
        <v>142.95424750000001</v>
      </c>
      <c r="I57">
        <f t="shared" si="5"/>
        <v>1.453260763903613</v>
      </c>
    </row>
    <row r="58" spans="1:9" x14ac:dyDescent="0.25">
      <c r="A58">
        <v>2005</v>
      </c>
      <c r="B58" t="s">
        <v>3</v>
      </c>
      <c r="C58">
        <v>1.1796711090000001</v>
      </c>
      <c r="D58">
        <v>2329.547595</v>
      </c>
      <c r="E58">
        <f t="shared" si="3"/>
        <v>160.61685662981688</v>
      </c>
      <c r="F58">
        <v>259.1412876</v>
      </c>
      <c r="G58">
        <f t="shared" si="4"/>
        <v>9.23304189779609</v>
      </c>
      <c r="H58">
        <v>160.25924939999999</v>
      </c>
      <c r="I58">
        <f t="shared" si="5"/>
        <v>4.4656749309645072</v>
      </c>
    </row>
    <row r="59" spans="1:9" x14ac:dyDescent="0.25">
      <c r="A59">
        <v>2006</v>
      </c>
      <c r="B59" t="s">
        <v>3</v>
      </c>
      <c r="C59">
        <v>1.0825200109999999</v>
      </c>
      <c r="D59">
        <v>2302.807476</v>
      </c>
      <c r="E59">
        <f t="shared" si="3"/>
        <v>155.96199939432046</v>
      </c>
      <c r="F59">
        <v>214.3875994</v>
      </c>
      <c r="G59">
        <f t="shared" si="4"/>
        <v>1.4424247605679164</v>
      </c>
      <c r="H59">
        <v>152.0933631</v>
      </c>
      <c r="I59">
        <f t="shared" si="5"/>
        <v>3.0441765850597635</v>
      </c>
    </row>
    <row r="60" spans="1:9" x14ac:dyDescent="0.25">
      <c r="A60">
        <v>2007</v>
      </c>
      <c r="B60" t="s">
        <v>3</v>
      </c>
      <c r="C60">
        <v>1.0492861490000001</v>
      </c>
      <c r="D60">
        <v>2318.3027430000002</v>
      </c>
      <c r="E60">
        <f t="shared" si="3"/>
        <v>158.65937915208818</v>
      </c>
      <c r="F60">
        <v>188.39844869999999</v>
      </c>
      <c r="G60">
        <f t="shared" si="4"/>
        <v>-3.0817056735674693</v>
      </c>
      <c r="H60">
        <v>133.6818481</v>
      </c>
      <c r="I60">
        <f t="shared" si="5"/>
        <v>-0.16085678873340803</v>
      </c>
    </row>
    <row r="61" spans="1:9" x14ac:dyDescent="0.25">
      <c r="A61">
        <v>2008</v>
      </c>
      <c r="B61" t="s">
        <v>3</v>
      </c>
      <c r="C61">
        <v>0.960193713</v>
      </c>
      <c r="D61">
        <v>2154.2340359999998</v>
      </c>
      <c r="E61">
        <f t="shared" si="3"/>
        <v>130.09868322184593</v>
      </c>
      <c r="F61">
        <v>149.89583239999999</v>
      </c>
      <c r="G61">
        <f t="shared" si="4"/>
        <v>-9.7841508672331123</v>
      </c>
      <c r="H61">
        <v>105.5338144</v>
      </c>
      <c r="I61">
        <f t="shared" si="5"/>
        <v>-5.0608005149913966</v>
      </c>
    </row>
    <row r="62" spans="1:9" x14ac:dyDescent="0.25">
      <c r="A62">
        <v>2009</v>
      </c>
      <c r="B62" t="s">
        <v>3</v>
      </c>
      <c r="C62">
        <v>0.99176895099999995</v>
      </c>
      <c r="D62">
        <v>2306.3445750000001</v>
      </c>
      <c r="E62">
        <f t="shared" si="3"/>
        <v>156.57772929712371</v>
      </c>
      <c r="F62">
        <v>250.48181919999999</v>
      </c>
      <c r="G62">
        <f t="shared" si="4"/>
        <v>7.7256219369016517</v>
      </c>
      <c r="H62">
        <v>183.33031059999999</v>
      </c>
      <c r="I62">
        <f t="shared" si="5"/>
        <v>8.4818311850709573</v>
      </c>
    </row>
    <row r="63" spans="1:9" x14ac:dyDescent="0.25">
      <c r="A63">
        <v>2010</v>
      </c>
      <c r="B63" t="s">
        <v>3</v>
      </c>
      <c r="C63">
        <v>0.959708118</v>
      </c>
      <c r="D63">
        <v>2312.974882</v>
      </c>
      <c r="E63">
        <f t="shared" si="3"/>
        <v>157.73191759795037</v>
      </c>
      <c r="F63">
        <v>182.93829840000001</v>
      </c>
      <c r="G63">
        <f t="shared" si="4"/>
        <v>-4.0321958389572661</v>
      </c>
      <c r="H63">
        <v>131.09245060000001</v>
      </c>
      <c r="I63">
        <f t="shared" si="5"/>
        <v>-0.61161303587095039</v>
      </c>
    </row>
    <row r="64" spans="1:9" x14ac:dyDescent="0.25">
      <c r="A64">
        <v>2011</v>
      </c>
      <c r="B64" t="s">
        <v>3</v>
      </c>
      <c r="C64">
        <v>1.082903859</v>
      </c>
      <c r="D64">
        <v>2653.1201510000001</v>
      </c>
      <c r="E64">
        <f t="shared" si="3"/>
        <v>216.94360870989067</v>
      </c>
      <c r="F64">
        <v>206.39072680000001</v>
      </c>
      <c r="G64">
        <f t="shared" si="4"/>
        <v>5.0347923383571414E-2</v>
      </c>
      <c r="H64">
        <v>157.95689250000001</v>
      </c>
      <c r="I64">
        <f t="shared" si="5"/>
        <v>4.0648860386390835</v>
      </c>
    </row>
    <row r="65" spans="1:9" x14ac:dyDescent="0.25">
      <c r="A65">
        <v>2012</v>
      </c>
      <c r="B65" t="s">
        <v>3</v>
      </c>
      <c r="C65">
        <v>1.058142648</v>
      </c>
      <c r="D65">
        <v>2562.3096249999999</v>
      </c>
      <c r="E65">
        <f t="shared" si="3"/>
        <v>201.13552520770668</v>
      </c>
      <c r="F65">
        <v>220.38454050000001</v>
      </c>
      <c r="G65">
        <f t="shared" si="4"/>
        <v>2.486358210160303</v>
      </c>
      <c r="H65">
        <v>158.1781034</v>
      </c>
      <c r="I65">
        <f t="shared" si="5"/>
        <v>4.1033939135829316</v>
      </c>
    </row>
    <row r="66" spans="1:9" x14ac:dyDescent="0.25">
      <c r="A66">
        <v>2013</v>
      </c>
      <c r="B66" t="s">
        <v>3</v>
      </c>
      <c r="C66">
        <v>0.93372906700000002</v>
      </c>
      <c r="D66">
        <v>2346.017652</v>
      </c>
      <c r="E66">
        <f t="shared" si="3"/>
        <v>163.48392554583361</v>
      </c>
      <c r="F66">
        <v>234.3783541</v>
      </c>
      <c r="G66">
        <f t="shared" si="4"/>
        <v>4.9223684795292657</v>
      </c>
      <c r="H66">
        <v>158.39931419999999</v>
      </c>
      <c r="I66">
        <f t="shared" si="5"/>
        <v>4.1419017711190156</v>
      </c>
    </row>
    <row r="67" spans="1:9" x14ac:dyDescent="0.25">
      <c r="A67">
        <v>2014</v>
      </c>
      <c r="B67" t="s">
        <v>3</v>
      </c>
      <c r="C67">
        <v>1.0733180870000001</v>
      </c>
      <c r="D67">
        <v>2637.4629709999999</v>
      </c>
      <c r="E67">
        <f t="shared" si="3"/>
        <v>214.21804351661422</v>
      </c>
      <c r="F67">
        <v>271.37179179999998</v>
      </c>
      <c r="G67">
        <f t="shared" si="4"/>
        <v>11.362099400088406</v>
      </c>
      <c r="H67">
        <v>207.2856902</v>
      </c>
      <c r="I67">
        <f t="shared" si="5"/>
        <v>12.651927513367902</v>
      </c>
    </row>
    <row r="68" spans="1:9" x14ac:dyDescent="0.25">
      <c r="A68">
        <v>2015</v>
      </c>
      <c r="B68" t="s">
        <v>3</v>
      </c>
      <c r="C68">
        <v>0.95407883400000004</v>
      </c>
      <c r="D68">
        <v>2255.1493519999999</v>
      </c>
      <c r="E68">
        <f t="shared" si="3"/>
        <v>147.66578488115445</v>
      </c>
      <c r="F68">
        <v>265.78998189999999</v>
      </c>
      <c r="G68">
        <f t="shared" si="4"/>
        <v>10.390431016706097</v>
      </c>
      <c r="H68">
        <v>182.09389540000001</v>
      </c>
      <c r="I68">
        <f t="shared" si="5"/>
        <v>8.2665989252669654</v>
      </c>
    </row>
    <row r="69" spans="1:9" x14ac:dyDescent="0.25">
      <c r="A69">
        <v>2016</v>
      </c>
      <c r="B69" t="s">
        <v>3</v>
      </c>
      <c r="C69">
        <v>0.99524170300000003</v>
      </c>
      <c r="D69">
        <v>2164.9138389999998</v>
      </c>
      <c r="E69">
        <f t="shared" si="3"/>
        <v>131.95779829415454</v>
      </c>
      <c r="F69">
        <v>282.2073254</v>
      </c>
      <c r="G69">
        <f t="shared" si="4"/>
        <v>13.248323690205613</v>
      </c>
      <c r="H69">
        <v>219.0627748</v>
      </c>
      <c r="I69">
        <f t="shared" si="5"/>
        <v>14.702054794527848</v>
      </c>
    </row>
    <row r="70" spans="1:9" x14ac:dyDescent="0.25">
      <c r="A70">
        <v>2017</v>
      </c>
      <c r="B70" t="s">
        <v>3</v>
      </c>
      <c r="C70">
        <v>0.92852557000000002</v>
      </c>
      <c r="D70">
        <v>1879.6094109999999</v>
      </c>
      <c r="E70">
        <f t="shared" si="3"/>
        <v>82.292672234133391</v>
      </c>
      <c r="F70">
        <v>288.0140988</v>
      </c>
      <c r="G70">
        <f t="shared" si="4"/>
        <v>14.25915319234351</v>
      </c>
      <c r="H70">
        <v>218.25758999999999</v>
      </c>
      <c r="I70">
        <f t="shared" si="5"/>
        <v>14.561890111932689</v>
      </c>
    </row>
    <row r="71" spans="1:9" x14ac:dyDescent="0.25">
      <c r="A71">
        <v>1852</v>
      </c>
      <c r="B71" t="s">
        <v>4</v>
      </c>
      <c r="C71">
        <v>1.5798299980330299</v>
      </c>
      <c r="D71">
        <v>67.666390320000005</v>
      </c>
      <c r="E71">
        <f>(D71-1345.909)/SQRT(165)</f>
        <v>-99.511052201814962</v>
      </c>
    </row>
    <row r="72" spans="1:9" x14ac:dyDescent="0.25">
      <c r="A72">
        <v>1853</v>
      </c>
      <c r="B72" t="s">
        <v>4</v>
      </c>
      <c r="C72">
        <v>1.70355982207406</v>
      </c>
      <c r="D72">
        <v>222.28517260000001</v>
      </c>
      <c r="E72">
        <f t="shared" ref="E72:E135" si="6">(D72-1345.909)/SQRT(165)</f>
        <v>-87.47399632656294</v>
      </c>
    </row>
    <row r="73" spans="1:9" x14ac:dyDescent="0.25">
      <c r="A73">
        <v>1854</v>
      </c>
      <c r="B73" t="s">
        <v>4</v>
      </c>
      <c r="C73">
        <v>1.47864775589639</v>
      </c>
      <c r="D73">
        <v>315.63897750000001</v>
      </c>
      <c r="E73">
        <f t="shared" si="6"/>
        <v>-80.206412471751861</v>
      </c>
    </row>
    <row r="74" spans="1:9" x14ac:dyDescent="0.25">
      <c r="A74">
        <v>1855</v>
      </c>
      <c r="B74" t="s">
        <v>4</v>
      </c>
      <c r="C74">
        <v>1.0170726382936499</v>
      </c>
      <c r="D74">
        <v>281.40927090000002</v>
      </c>
      <c r="E74">
        <f t="shared" si="6"/>
        <v>-82.871191516457714</v>
      </c>
    </row>
    <row r="75" spans="1:9" x14ac:dyDescent="0.25">
      <c r="A75">
        <v>1856</v>
      </c>
      <c r="B75" t="s">
        <v>4</v>
      </c>
      <c r="C75">
        <v>1.0320956856975301</v>
      </c>
      <c r="D75">
        <v>337.4251309</v>
      </c>
      <c r="E75">
        <f t="shared" si="6"/>
        <v>-78.510362729827762</v>
      </c>
    </row>
    <row r="76" spans="1:9" x14ac:dyDescent="0.25">
      <c r="A76">
        <v>1857</v>
      </c>
      <c r="B76" t="s">
        <v>4</v>
      </c>
      <c r="C76">
        <v>0.77476603366709096</v>
      </c>
      <c r="D76">
        <v>286.58298389999999</v>
      </c>
      <c r="E76">
        <f t="shared" si="6"/>
        <v>-82.468418505668254</v>
      </c>
    </row>
    <row r="77" spans="1:9" x14ac:dyDescent="0.25">
      <c r="A77">
        <v>1858</v>
      </c>
      <c r="B77" t="s">
        <v>4</v>
      </c>
      <c r="C77">
        <v>0.66527567807656196</v>
      </c>
      <c r="D77">
        <v>267.91770760000003</v>
      </c>
      <c r="E77">
        <f t="shared" si="6"/>
        <v>-83.921508294871558</v>
      </c>
    </row>
    <row r="78" spans="1:9" x14ac:dyDescent="0.25">
      <c r="A78">
        <v>1859</v>
      </c>
      <c r="B78" t="s">
        <v>4</v>
      </c>
      <c r="C78">
        <v>1.0799752277166399</v>
      </c>
      <c r="D78">
        <v>88.348985880000001</v>
      </c>
      <c r="E78">
        <f t="shared" si="6"/>
        <v>-97.900914321216987</v>
      </c>
    </row>
    <row r="79" spans="1:9" x14ac:dyDescent="0.25">
      <c r="A79">
        <v>1860</v>
      </c>
      <c r="B79" t="s">
        <v>4</v>
      </c>
      <c r="C79">
        <v>1.0498995554022801</v>
      </c>
      <c r="D79">
        <v>46.193532570000002</v>
      </c>
      <c r="E79">
        <f t="shared" si="6"/>
        <v>-101.18271191046553</v>
      </c>
    </row>
    <row r="80" spans="1:9" x14ac:dyDescent="0.25">
      <c r="A80">
        <v>1861</v>
      </c>
      <c r="B80" t="s">
        <v>4</v>
      </c>
      <c r="C80">
        <v>0.86631379194268998</v>
      </c>
      <c r="D80">
        <v>97.638842620000005</v>
      </c>
      <c r="E80">
        <f t="shared" si="6"/>
        <v>-97.17769995486681</v>
      </c>
    </row>
    <row r="81" spans="1:5" x14ac:dyDescent="0.25">
      <c r="A81">
        <v>1862</v>
      </c>
      <c r="B81" t="s">
        <v>4</v>
      </c>
      <c r="C81">
        <v>1.0839247877632101</v>
      </c>
      <c r="D81">
        <v>202.5531316</v>
      </c>
      <c r="E81">
        <f t="shared" si="6"/>
        <v>-89.01013363502814</v>
      </c>
    </row>
    <row r="82" spans="1:5" x14ac:dyDescent="0.25">
      <c r="A82">
        <v>1863</v>
      </c>
      <c r="B82" t="s">
        <v>4</v>
      </c>
      <c r="C82">
        <v>1.1614004945346199</v>
      </c>
      <c r="D82">
        <v>325.88134930000001</v>
      </c>
      <c r="E82">
        <f t="shared" si="6"/>
        <v>-79.409044908550882</v>
      </c>
    </row>
    <row r="83" spans="1:5" x14ac:dyDescent="0.25">
      <c r="A83">
        <v>1864</v>
      </c>
      <c r="B83" t="s">
        <v>4</v>
      </c>
      <c r="C83">
        <v>1.1300916302833399</v>
      </c>
      <c r="D83">
        <v>284.6721584</v>
      </c>
      <c r="E83">
        <f t="shared" si="6"/>
        <v>-82.617176069090945</v>
      </c>
    </row>
    <row r="84" spans="1:5" x14ac:dyDescent="0.25">
      <c r="A84">
        <v>1865</v>
      </c>
      <c r="B84" t="s">
        <v>4</v>
      </c>
      <c r="C84">
        <v>1.1188614528977401</v>
      </c>
      <c r="D84">
        <v>384.74895179999999</v>
      </c>
      <c r="E84">
        <f t="shared" si="6"/>
        <v>-74.826208269393859</v>
      </c>
    </row>
    <row r="85" spans="1:5" x14ac:dyDescent="0.25">
      <c r="A85">
        <v>1866</v>
      </c>
      <c r="B85" t="s">
        <v>4</v>
      </c>
      <c r="C85">
        <v>1.1244658130902301</v>
      </c>
      <c r="D85">
        <v>453.27531090000002</v>
      </c>
      <c r="E85">
        <f t="shared" si="6"/>
        <v>-69.491438448735522</v>
      </c>
    </row>
    <row r="86" spans="1:5" x14ac:dyDescent="0.25">
      <c r="A86">
        <v>1867</v>
      </c>
      <c r="B86" t="s">
        <v>4</v>
      </c>
      <c r="C86">
        <v>0.98244612254028096</v>
      </c>
      <c r="D86">
        <v>464.37330129999998</v>
      </c>
      <c r="E86">
        <f t="shared" si="6"/>
        <v>-68.627461067864047</v>
      </c>
    </row>
    <row r="87" spans="1:5" x14ac:dyDescent="0.25">
      <c r="A87">
        <v>1868</v>
      </c>
      <c r="B87" t="s">
        <v>4</v>
      </c>
      <c r="C87">
        <v>0.98302583721149805</v>
      </c>
      <c r="D87">
        <v>487.43727510000002</v>
      </c>
      <c r="E87">
        <f t="shared" si="6"/>
        <v>-66.831933142717148</v>
      </c>
    </row>
    <row r="88" spans="1:5" x14ac:dyDescent="0.25">
      <c r="A88">
        <v>1869</v>
      </c>
      <c r="B88" t="s">
        <v>4</v>
      </c>
      <c r="C88">
        <v>0.89313401811206905</v>
      </c>
      <c r="D88">
        <v>485.31688109999999</v>
      </c>
      <c r="E88">
        <f t="shared" si="6"/>
        <v>-66.997005591737789</v>
      </c>
    </row>
    <row r="89" spans="1:5" x14ac:dyDescent="0.25">
      <c r="A89">
        <v>1870</v>
      </c>
      <c r="B89" t="s">
        <v>4</v>
      </c>
      <c r="C89">
        <v>1.0069323742512699</v>
      </c>
      <c r="D89">
        <v>559.55427020000002</v>
      </c>
      <c r="E89">
        <f t="shared" si="6"/>
        <v>-61.217632688571975</v>
      </c>
    </row>
    <row r="90" spans="1:5" x14ac:dyDescent="0.25">
      <c r="A90">
        <v>1871</v>
      </c>
      <c r="B90" t="s">
        <v>4</v>
      </c>
      <c r="C90">
        <v>0.91512715272855905</v>
      </c>
      <c r="D90">
        <v>510.87509399999999</v>
      </c>
      <c r="E90">
        <f t="shared" si="6"/>
        <v>-65.007301416007252</v>
      </c>
    </row>
    <row r="91" spans="1:5" x14ac:dyDescent="0.25">
      <c r="A91">
        <v>1872</v>
      </c>
      <c r="B91" t="s">
        <v>4</v>
      </c>
      <c r="C91">
        <v>0.92912888387585002</v>
      </c>
      <c r="D91">
        <v>569.24939610000001</v>
      </c>
      <c r="E91">
        <f t="shared" si="6"/>
        <v>-60.462868160905671</v>
      </c>
    </row>
    <row r="92" spans="1:5" x14ac:dyDescent="0.25">
      <c r="A92">
        <v>1873</v>
      </c>
      <c r="B92" t="s">
        <v>4</v>
      </c>
      <c r="C92">
        <v>1.0154646692225999</v>
      </c>
      <c r="D92">
        <v>652.82175729999994</v>
      </c>
      <c r="E92">
        <f t="shared" si="6"/>
        <v>-53.956768665377133</v>
      </c>
    </row>
    <row r="93" spans="1:5" x14ac:dyDescent="0.25">
      <c r="A93">
        <v>1874</v>
      </c>
      <c r="B93" t="s">
        <v>4</v>
      </c>
      <c r="C93">
        <v>0.95805089353844897</v>
      </c>
      <c r="D93">
        <v>618.55998569999997</v>
      </c>
      <c r="E93">
        <f t="shared" si="6"/>
        <v>-56.624043966947454</v>
      </c>
    </row>
    <row r="94" spans="1:5" x14ac:dyDescent="0.25">
      <c r="A94">
        <v>1875</v>
      </c>
      <c r="B94" t="s">
        <v>4</v>
      </c>
      <c r="C94">
        <v>0.93755132308154399</v>
      </c>
      <c r="D94">
        <v>618.66698269999995</v>
      </c>
      <c r="E94">
        <f t="shared" si="6"/>
        <v>-56.615714261794615</v>
      </c>
    </row>
    <row r="95" spans="1:5" x14ac:dyDescent="0.25">
      <c r="A95">
        <v>1876</v>
      </c>
      <c r="B95" t="s">
        <v>4</v>
      </c>
      <c r="C95">
        <v>1.01889412883972</v>
      </c>
      <c r="D95">
        <v>752.88184039999999</v>
      </c>
      <c r="E95">
        <f t="shared" si="6"/>
        <v>-46.167101760770706</v>
      </c>
    </row>
    <row r="96" spans="1:5" x14ac:dyDescent="0.25">
      <c r="A96">
        <v>1877</v>
      </c>
      <c r="B96" t="s">
        <v>4</v>
      </c>
      <c r="C96">
        <v>1.06049795712826</v>
      </c>
      <c r="D96">
        <v>918.30114719999995</v>
      </c>
      <c r="E96">
        <f t="shared" si="6"/>
        <v>-33.289226191997606</v>
      </c>
    </row>
    <row r="97" spans="1:5" x14ac:dyDescent="0.25">
      <c r="A97">
        <v>1878</v>
      </c>
      <c r="B97" t="s">
        <v>4</v>
      </c>
      <c r="C97">
        <v>1.0424312262331801</v>
      </c>
      <c r="D97">
        <v>901.5762909</v>
      </c>
      <c r="E97">
        <f t="shared" si="6"/>
        <v>-34.591254489077919</v>
      </c>
    </row>
    <row r="98" spans="1:5" x14ac:dyDescent="0.25">
      <c r="A98">
        <v>1879</v>
      </c>
      <c r="B98" t="s">
        <v>4</v>
      </c>
      <c r="C98">
        <v>1.0775155868328901</v>
      </c>
      <c r="D98">
        <v>974.51812500000005</v>
      </c>
      <c r="E98">
        <f t="shared" si="6"/>
        <v>-28.91274040587242</v>
      </c>
    </row>
    <row r="99" spans="1:5" x14ac:dyDescent="0.25">
      <c r="A99">
        <v>1880</v>
      </c>
      <c r="B99" t="s">
        <v>4</v>
      </c>
      <c r="C99">
        <v>1.0463192248523301</v>
      </c>
      <c r="D99">
        <v>993.99269489999995</v>
      </c>
      <c r="E99">
        <f t="shared" si="6"/>
        <v>-27.396647195357449</v>
      </c>
    </row>
    <row r="100" spans="1:5" x14ac:dyDescent="0.25">
      <c r="A100">
        <v>1881</v>
      </c>
      <c r="B100" t="s">
        <v>4</v>
      </c>
      <c r="C100">
        <v>1.05207862360634</v>
      </c>
      <c r="D100">
        <v>1056.2742639999999</v>
      </c>
      <c r="E100">
        <f t="shared" si="6"/>
        <v>-22.548033616850159</v>
      </c>
    </row>
    <row r="101" spans="1:5" x14ac:dyDescent="0.25">
      <c r="A101">
        <v>1882</v>
      </c>
      <c r="B101" t="s">
        <v>4</v>
      </c>
      <c r="C101">
        <v>0.986743583676297</v>
      </c>
      <c r="D101">
        <v>847.56914649999999</v>
      </c>
      <c r="E101">
        <f t="shared" si="6"/>
        <v>-38.795704978335813</v>
      </c>
    </row>
    <row r="102" spans="1:5" x14ac:dyDescent="0.25">
      <c r="A102">
        <v>1883</v>
      </c>
      <c r="B102" t="s">
        <v>4</v>
      </c>
      <c r="C102">
        <v>0.84891469567092803</v>
      </c>
      <c r="D102">
        <v>818.47407680000003</v>
      </c>
      <c r="E102">
        <f t="shared" si="6"/>
        <v>-41.060753082511397</v>
      </c>
    </row>
    <row r="103" spans="1:5" x14ac:dyDescent="0.25">
      <c r="A103">
        <v>1884</v>
      </c>
      <c r="B103" t="s">
        <v>4</v>
      </c>
      <c r="C103">
        <v>0.898082982048242</v>
      </c>
      <c r="D103">
        <v>965.24898970000004</v>
      </c>
      <c r="E103">
        <f t="shared" si="6"/>
        <v>-29.63434161030645</v>
      </c>
    </row>
    <row r="104" spans="1:5" x14ac:dyDescent="0.25">
      <c r="A104">
        <v>1885</v>
      </c>
      <c r="B104" t="s">
        <v>4</v>
      </c>
      <c r="C104">
        <v>0.86699605776535105</v>
      </c>
      <c r="D104">
        <v>921.11003159999996</v>
      </c>
      <c r="E104">
        <f t="shared" si="6"/>
        <v>-33.070554838030425</v>
      </c>
    </row>
    <row r="105" spans="1:5" x14ac:dyDescent="0.25">
      <c r="A105">
        <v>1886</v>
      </c>
      <c r="B105" t="s">
        <v>4</v>
      </c>
      <c r="C105">
        <v>0.91453158499416398</v>
      </c>
      <c r="D105">
        <v>1029.6419960000001</v>
      </c>
      <c r="E105">
        <f t="shared" si="6"/>
        <v>-24.621352868712819</v>
      </c>
    </row>
    <row r="106" spans="1:5" x14ac:dyDescent="0.25">
      <c r="A106">
        <v>1887</v>
      </c>
      <c r="B106" t="s">
        <v>4</v>
      </c>
      <c r="C106">
        <v>0.91095624777147499</v>
      </c>
      <c r="D106">
        <v>1042.3095840000001</v>
      </c>
      <c r="E106">
        <f t="shared" si="6"/>
        <v>-23.635182480405501</v>
      </c>
    </row>
    <row r="107" spans="1:5" x14ac:dyDescent="0.25">
      <c r="A107">
        <v>1888</v>
      </c>
      <c r="B107" t="s">
        <v>4</v>
      </c>
      <c r="C107">
        <v>0.87219519788238198</v>
      </c>
      <c r="D107">
        <v>1039.012307</v>
      </c>
      <c r="E107">
        <f t="shared" si="6"/>
        <v>-23.891875146716316</v>
      </c>
    </row>
    <row r="108" spans="1:5" x14ac:dyDescent="0.25">
      <c r="A108">
        <v>1889</v>
      </c>
      <c r="B108" t="s">
        <v>4</v>
      </c>
      <c r="C108">
        <v>0.91688382048348605</v>
      </c>
      <c r="D108">
        <v>1104.3002759999999</v>
      </c>
      <c r="E108">
        <f t="shared" si="6"/>
        <v>-18.809213653421295</v>
      </c>
    </row>
    <row r="109" spans="1:5" x14ac:dyDescent="0.25">
      <c r="A109">
        <v>1890</v>
      </c>
      <c r="B109" t="s">
        <v>4</v>
      </c>
      <c r="C109">
        <v>0.93812646694809598</v>
      </c>
      <c r="D109">
        <v>1155.462</v>
      </c>
      <c r="E109">
        <f t="shared" si="6"/>
        <v>-14.826278841872965</v>
      </c>
    </row>
    <row r="110" spans="1:5" x14ac:dyDescent="0.25">
      <c r="A110">
        <v>1891</v>
      </c>
      <c r="B110" t="s">
        <v>4</v>
      </c>
      <c r="C110">
        <v>1.00577948978235</v>
      </c>
      <c r="D110">
        <v>1194.424622</v>
      </c>
      <c r="E110">
        <f t="shared" si="6"/>
        <v>-11.793042832996512</v>
      </c>
    </row>
    <row r="111" spans="1:5" x14ac:dyDescent="0.25">
      <c r="A111">
        <v>1892</v>
      </c>
      <c r="B111" t="s">
        <v>4</v>
      </c>
      <c r="C111">
        <v>0.99066128003229603</v>
      </c>
      <c r="D111">
        <v>1308.361457</v>
      </c>
      <c r="E111">
        <f t="shared" si="6"/>
        <v>-2.9230722581359485</v>
      </c>
    </row>
    <row r="112" spans="1:5" x14ac:dyDescent="0.25">
      <c r="A112">
        <v>1893</v>
      </c>
      <c r="B112" t="s">
        <v>4</v>
      </c>
      <c r="C112">
        <v>1.0318463717959001</v>
      </c>
      <c r="D112">
        <v>1280.9893320000001</v>
      </c>
      <c r="E112">
        <f t="shared" si="6"/>
        <v>-5.0539892993316613</v>
      </c>
    </row>
    <row r="113" spans="1:5" x14ac:dyDescent="0.25">
      <c r="A113">
        <v>1894</v>
      </c>
      <c r="B113" t="s">
        <v>4</v>
      </c>
      <c r="C113">
        <v>0.95639391458484402</v>
      </c>
      <c r="D113">
        <v>1142.8434910000001</v>
      </c>
      <c r="E113">
        <f t="shared" si="6"/>
        <v>-15.808628435212226</v>
      </c>
    </row>
    <row r="114" spans="1:5" x14ac:dyDescent="0.25">
      <c r="A114">
        <v>1895</v>
      </c>
      <c r="B114" t="s">
        <v>4</v>
      </c>
      <c r="C114">
        <v>0.95206965151922596</v>
      </c>
      <c r="D114">
        <v>1137.619729</v>
      </c>
      <c r="E114">
        <f t="shared" si="6"/>
        <v>-16.215297755367342</v>
      </c>
    </row>
    <row r="115" spans="1:5" x14ac:dyDescent="0.25">
      <c r="A115">
        <v>1896</v>
      </c>
      <c r="B115" t="s">
        <v>4</v>
      </c>
      <c r="C115">
        <v>0.86621050604220995</v>
      </c>
      <c r="D115">
        <v>1111.782344</v>
      </c>
      <c r="E115">
        <f t="shared" si="6"/>
        <v>-18.226735449606821</v>
      </c>
    </row>
    <row r="116" spans="1:5" x14ac:dyDescent="0.25">
      <c r="A116">
        <v>1897</v>
      </c>
      <c r="B116" t="s">
        <v>4</v>
      </c>
      <c r="C116">
        <v>0.90956395379754795</v>
      </c>
      <c r="D116">
        <v>1222.979699</v>
      </c>
      <c r="E116">
        <f t="shared" si="6"/>
        <v>-9.5700331035014141</v>
      </c>
    </row>
    <row r="117" spans="1:5" x14ac:dyDescent="0.25">
      <c r="A117">
        <v>1898</v>
      </c>
      <c r="B117" t="s">
        <v>4</v>
      </c>
      <c r="C117">
        <v>0.92584033202589799</v>
      </c>
      <c r="D117">
        <v>1237.5941640000001</v>
      </c>
      <c r="E117">
        <f t="shared" si="6"/>
        <v>-8.432298546302853</v>
      </c>
    </row>
    <row r="118" spans="1:5" x14ac:dyDescent="0.25">
      <c r="A118">
        <v>1899</v>
      </c>
      <c r="B118" t="s">
        <v>4</v>
      </c>
      <c r="C118">
        <v>0.91699335859687303</v>
      </c>
      <c r="D118">
        <v>1252.328035</v>
      </c>
      <c r="E118">
        <f t="shared" si="6"/>
        <v>-7.2852682446116512</v>
      </c>
    </row>
    <row r="119" spans="1:5" x14ac:dyDescent="0.25">
      <c r="A119">
        <v>1900</v>
      </c>
      <c r="B119" t="s">
        <v>4</v>
      </c>
      <c r="C119">
        <v>0.98338544232347902</v>
      </c>
      <c r="D119">
        <v>1364.9135699999999</v>
      </c>
      <c r="E119">
        <f t="shared" si="6"/>
        <v>1.4795037679243623</v>
      </c>
    </row>
    <row r="120" spans="1:5" x14ac:dyDescent="0.25">
      <c r="A120">
        <v>1901</v>
      </c>
      <c r="B120" t="s">
        <v>4</v>
      </c>
      <c r="C120">
        <v>1.0049944021594099</v>
      </c>
      <c r="D120">
        <v>1365.6387810000001</v>
      </c>
      <c r="E120">
        <f t="shared" si="6"/>
        <v>1.5359613677038078</v>
      </c>
    </row>
    <row r="121" spans="1:5" x14ac:dyDescent="0.25">
      <c r="A121">
        <v>1902</v>
      </c>
      <c r="B121" t="s">
        <v>4</v>
      </c>
      <c r="C121">
        <v>0.99057831465156498</v>
      </c>
      <c r="D121">
        <v>1358.6351629999999</v>
      </c>
      <c r="E121">
        <f t="shared" si="6"/>
        <v>0.99073044587272951</v>
      </c>
    </row>
    <row r="122" spans="1:5" x14ac:dyDescent="0.25">
      <c r="A122">
        <v>1903</v>
      </c>
      <c r="B122" t="s">
        <v>4</v>
      </c>
      <c r="C122">
        <v>1.0363487638151501</v>
      </c>
      <c r="D122">
        <v>1443.438056</v>
      </c>
      <c r="E122">
        <f t="shared" si="6"/>
        <v>7.592626712106993</v>
      </c>
    </row>
    <row r="123" spans="1:5" x14ac:dyDescent="0.25">
      <c r="A123">
        <v>1904</v>
      </c>
      <c r="B123" t="s">
        <v>4</v>
      </c>
      <c r="C123">
        <v>1.0074271756790301</v>
      </c>
      <c r="D123">
        <v>1401.9703939999999</v>
      </c>
      <c r="E123">
        <f t="shared" si="6"/>
        <v>4.3643736037223011</v>
      </c>
    </row>
    <row r="124" spans="1:5" x14ac:dyDescent="0.25">
      <c r="A124">
        <v>1905</v>
      </c>
      <c r="B124" t="s">
        <v>4</v>
      </c>
      <c r="C124">
        <v>0.98350678976356698</v>
      </c>
      <c r="D124">
        <v>1376.8499489999999</v>
      </c>
      <c r="E124">
        <f t="shared" si="6"/>
        <v>2.408749612785539</v>
      </c>
    </row>
    <row r="125" spans="1:5" x14ac:dyDescent="0.25">
      <c r="A125">
        <v>1906</v>
      </c>
      <c r="B125" t="s">
        <v>4</v>
      </c>
      <c r="C125">
        <v>0.934531498052942</v>
      </c>
      <c r="D125">
        <v>1296.5921049999999</v>
      </c>
      <c r="E125">
        <f t="shared" si="6"/>
        <v>-3.8393150686824815</v>
      </c>
    </row>
    <row r="126" spans="1:5" x14ac:dyDescent="0.25">
      <c r="A126">
        <v>1907</v>
      </c>
      <c r="B126" t="s">
        <v>4</v>
      </c>
      <c r="C126">
        <v>0.970676020356114</v>
      </c>
      <c r="D126">
        <v>1382.8914400000001</v>
      </c>
      <c r="E126">
        <f t="shared" si="6"/>
        <v>2.8790790492516871</v>
      </c>
    </row>
    <row r="127" spans="1:5" x14ac:dyDescent="0.25">
      <c r="A127">
        <v>1908</v>
      </c>
      <c r="B127" t="s">
        <v>4</v>
      </c>
      <c r="C127">
        <v>0.98630737212686803</v>
      </c>
      <c r="D127">
        <v>1404.8213479999999</v>
      </c>
      <c r="E127">
        <f t="shared" si="6"/>
        <v>4.5863200716076085</v>
      </c>
    </row>
    <row r="128" spans="1:5" x14ac:dyDescent="0.25">
      <c r="A128">
        <v>1909</v>
      </c>
      <c r="B128" t="s">
        <v>4</v>
      </c>
      <c r="C128">
        <v>0.96230637055963297</v>
      </c>
      <c r="D128">
        <v>1388.3859990000001</v>
      </c>
      <c r="E128">
        <f t="shared" si="6"/>
        <v>3.306829887265005</v>
      </c>
    </row>
    <row r="129" spans="1:5" x14ac:dyDescent="0.25">
      <c r="A129">
        <v>1910</v>
      </c>
      <c r="B129" t="s">
        <v>4</v>
      </c>
      <c r="C129">
        <v>0.89062493932399001</v>
      </c>
      <c r="D129">
        <v>1258.522911</v>
      </c>
      <c r="E129">
        <f t="shared" si="6"/>
        <v>-6.802997802090494</v>
      </c>
    </row>
    <row r="130" spans="1:5" x14ac:dyDescent="0.25">
      <c r="A130">
        <v>1911</v>
      </c>
      <c r="B130" t="s">
        <v>4</v>
      </c>
      <c r="C130">
        <v>0.89506328192008899</v>
      </c>
      <c r="D130">
        <v>1231.5350189999999</v>
      </c>
      <c r="E130">
        <f t="shared" si="6"/>
        <v>-8.9040023448050238</v>
      </c>
    </row>
    <row r="131" spans="1:5" x14ac:dyDescent="0.25">
      <c r="A131">
        <v>1912</v>
      </c>
      <c r="B131" t="s">
        <v>4</v>
      </c>
      <c r="C131">
        <v>0.94851192096720705</v>
      </c>
      <c r="D131">
        <v>1297.241714</v>
      </c>
      <c r="E131">
        <f t="shared" si="6"/>
        <v>-3.7887430766206949</v>
      </c>
    </row>
    <row r="132" spans="1:5" x14ac:dyDescent="0.25">
      <c r="A132">
        <v>1913</v>
      </c>
      <c r="B132" t="s">
        <v>4</v>
      </c>
      <c r="C132">
        <v>1.01755628904563</v>
      </c>
      <c r="D132">
        <v>1466.76513</v>
      </c>
      <c r="E132">
        <f t="shared" si="6"/>
        <v>9.4086369600447668</v>
      </c>
    </row>
    <row r="133" spans="1:5" x14ac:dyDescent="0.25">
      <c r="A133">
        <v>1914</v>
      </c>
      <c r="B133" t="s">
        <v>4</v>
      </c>
      <c r="C133">
        <v>1.0232668681366599</v>
      </c>
      <c r="D133">
        <v>1418.424671</v>
      </c>
      <c r="E133">
        <f t="shared" si="6"/>
        <v>5.6453373308664281</v>
      </c>
    </row>
    <row r="134" spans="1:5" x14ac:dyDescent="0.25">
      <c r="A134">
        <v>1915</v>
      </c>
      <c r="B134" t="s">
        <v>4</v>
      </c>
      <c r="C134">
        <v>1.05045596405778</v>
      </c>
      <c r="D134">
        <v>1438.160568</v>
      </c>
      <c r="E134">
        <f t="shared" si="6"/>
        <v>7.1817748285244862</v>
      </c>
    </row>
    <row r="135" spans="1:5" x14ac:dyDescent="0.25">
      <c r="A135">
        <v>1916</v>
      </c>
      <c r="B135" t="s">
        <v>4</v>
      </c>
      <c r="C135">
        <v>1.0072955829241701</v>
      </c>
      <c r="D135">
        <v>1408.479351</v>
      </c>
      <c r="E135">
        <f t="shared" si="6"/>
        <v>4.8710952189315773</v>
      </c>
    </row>
    <row r="136" spans="1:5" x14ac:dyDescent="0.25">
      <c r="A136">
        <v>1917</v>
      </c>
      <c r="B136" t="s">
        <v>4</v>
      </c>
      <c r="C136">
        <v>0.95035418758326495</v>
      </c>
      <c r="D136">
        <v>1315.1035670000001</v>
      </c>
      <c r="E136">
        <f t="shared" ref="E136:E199" si="7">(D136-1345.909)/SQRT(165)</f>
        <v>-2.3981997064938532</v>
      </c>
    </row>
    <row r="137" spans="1:5" x14ac:dyDescent="0.25">
      <c r="A137">
        <v>1918</v>
      </c>
      <c r="B137" t="s">
        <v>4</v>
      </c>
      <c r="C137">
        <v>0.88438485291353697</v>
      </c>
      <c r="D137">
        <v>1218.68443</v>
      </c>
      <c r="E137">
        <f t="shared" si="7"/>
        <v>-9.9044193416403843</v>
      </c>
    </row>
    <row r="138" spans="1:5" x14ac:dyDescent="0.25">
      <c r="A138">
        <v>1919</v>
      </c>
      <c r="B138" t="s">
        <v>4</v>
      </c>
      <c r="C138">
        <v>1.0027418491581099</v>
      </c>
      <c r="D138">
        <v>1432.4077609999999</v>
      </c>
      <c r="E138">
        <f t="shared" si="7"/>
        <v>6.733919410977979</v>
      </c>
    </row>
    <row r="139" spans="1:5" x14ac:dyDescent="0.25">
      <c r="A139">
        <v>1920</v>
      </c>
      <c r="B139" t="s">
        <v>4</v>
      </c>
      <c r="C139">
        <v>1.0675327642855501</v>
      </c>
      <c r="D139">
        <v>1551.38438</v>
      </c>
      <c r="E139">
        <f t="shared" si="7"/>
        <v>15.996236638118759</v>
      </c>
    </row>
    <row r="140" spans="1:5" x14ac:dyDescent="0.25">
      <c r="A140">
        <v>1921</v>
      </c>
      <c r="B140" t="s">
        <v>4</v>
      </c>
      <c r="C140">
        <v>1.05352755230818</v>
      </c>
      <c r="D140">
        <v>1537.9216269999999</v>
      </c>
      <c r="E140">
        <f t="shared" si="7"/>
        <v>14.94816273851802</v>
      </c>
    </row>
    <row r="141" spans="1:5" x14ac:dyDescent="0.25">
      <c r="A141">
        <v>1922</v>
      </c>
      <c r="B141" t="s">
        <v>4</v>
      </c>
      <c r="C141">
        <v>1.0053379076150399</v>
      </c>
      <c r="D141">
        <v>1423.8801470000001</v>
      </c>
      <c r="E141">
        <f t="shared" si="7"/>
        <v>6.070045561456288</v>
      </c>
    </row>
    <row r="142" spans="1:5" x14ac:dyDescent="0.25">
      <c r="A142">
        <v>1923</v>
      </c>
      <c r="B142" t="s">
        <v>4</v>
      </c>
      <c r="C142">
        <v>1.1147200294652</v>
      </c>
      <c r="D142">
        <v>1645.5189069999999</v>
      </c>
      <c r="E142">
        <f t="shared" si="7"/>
        <v>23.324599625983193</v>
      </c>
    </row>
    <row r="143" spans="1:5" x14ac:dyDescent="0.25">
      <c r="A143">
        <v>1924</v>
      </c>
      <c r="B143" t="s">
        <v>4</v>
      </c>
      <c r="C143">
        <v>1.07123034002785</v>
      </c>
      <c r="D143">
        <v>1541.105382</v>
      </c>
      <c r="E143">
        <f t="shared" si="7"/>
        <v>15.196017729114919</v>
      </c>
    </row>
    <row r="144" spans="1:5" x14ac:dyDescent="0.25">
      <c r="A144">
        <v>1925</v>
      </c>
      <c r="B144" t="s">
        <v>4</v>
      </c>
      <c r="C144">
        <v>1.0084811300554399</v>
      </c>
      <c r="D144">
        <v>1484.58089</v>
      </c>
      <c r="E144">
        <f t="shared" si="7"/>
        <v>10.795591994988273</v>
      </c>
    </row>
    <row r="145" spans="1:5" x14ac:dyDescent="0.25">
      <c r="A145">
        <v>1926</v>
      </c>
      <c r="B145" t="s">
        <v>4</v>
      </c>
      <c r="C145">
        <v>0.99882012575354295</v>
      </c>
      <c r="D145">
        <v>1331.281117</v>
      </c>
      <c r="E145">
        <f t="shared" si="7"/>
        <v>-1.1387791470818378</v>
      </c>
    </row>
    <row r="146" spans="1:5" x14ac:dyDescent="0.25">
      <c r="A146">
        <v>1927</v>
      </c>
      <c r="B146" t="s">
        <v>4</v>
      </c>
      <c r="C146">
        <v>1.0356454058968501</v>
      </c>
      <c r="D146">
        <v>1501.9780370000001</v>
      </c>
      <c r="E146">
        <f t="shared" si="7"/>
        <v>12.149958052080564</v>
      </c>
    </row>
    <row r="147" spans="1:5" x14ac:dyDescent="0.25">
      <c r="A147">
        <v>1928</v>
      </c>
      <c r="B147" t="s">
        <v>4</v>
      </c>
      <c r="C147">
        <v>0.93362454077522805</v>
      </c>
      <c r="D147">
        <v>1372.730511</v>
      </c>
      <c r="E147">
        <f t="shared" si="7"/>
        <v>2.0880517994316574</v>
      </c>
    </row>
    <row r="148" spans="1:5" x14ac:dyDescent="0.25">
      <c r="A148">
        <v>1929</v>
      </c>
      <c r="B148" t="s">
        <v>4</v>
      </c>
      <c r="C148">
        <v>0.87777931330439096</v>
      </c>
      <c r="D148">
        <v>1228.957163</v>
      </c>
      <c r="E148">
        <f t="shared" si="7"/>
        <v>-9.1046881622250595</v>
      </c>
    </row>
    <row r="149" spans="1:5" x14ac:dyDescent="0.25">
      <c r="A149">
        <v>1930</v>
      </c>
      <c r="B149" t="s">
        <v>4</v>
      </c>
      <c r="C149">
        <v>0.939361905784734</v>
      </c>
      <c r="D149">
        <v>1213.466952</v>
      </c>
      <c r="E149">
        <f t="shared" si="7"/>
        <v>-10.310599453058984</v>
      </c>
    </row>
    <row r="150" spans="1:5" x14ac:dyDescent="0.25">
      <c r="A150">
        <v>1931</v>
      </c>
      <c r="B150" t="s">
        <v>4</v>
      </c>
      <c r="C150">
        <v>1.0164986442666399</v>
      </c>
      <c r="D150">
        <v>1464.3402960000001</v>
      </c>
      <c r="E150">
        <f t="shared" si="7"/>
        <v>9.219863889168078</v>
      </c>
    </row>
    <row r="151" spans="1:5" x14ac:dyDescent="0.25">
      <c r="A151">
        <v>1932</v>
      </c>
      <c r="B151" t="s">
        <v>4</v>
      </c>
      <c r="C151">
        <v>0.90433703532750598</v>
      </c>
      <c r="D151">
        <v>1295.2300170000001</v>
      </c>
      <c r="E151">
        <f t="shared" si="7"/>
        <v>-3.9453534756679782</v>
      </c>
    </row>
    <row r="152" spans="1:5" x14ac:dyDescent="0.25">
      <c r="A152">
        <v>1933</v>
      </c>
      <c r="B152" t="s">
        <v>4</v>
      </c>
      <c r="C152">
        <v>0.90404851721434998</v>
      </c>
      <c r="D152">
        <v>1276.251514</v>
      </c>
      <c r="E152">
        <f t="shared" si="7"/>
        <v>-5.4228279303946119</v>
      </c>
    </row>
    <row r="153" spans="1:5" x14ac:dyDescent="0.25">
      <c r="A153">
        <v>1934</v>
      </c>
      <c r="B153" t="s">
        <v>4</v>
      </c>
      <c r="C153">
        <v>1.01401021178392</v>
      </c>
      <c r="D153">
        <v>1481.656299</v>
      </c>
      <c r="E153">
        <f t="shared" si="7"/>
        <v>10.567912894427847</v>
      </c>
    </row>
    <row r="154" spans="1:5" x14ac:dyDescent="0.25">
      <c r="A154">
        <v>1935</v>
      </c>
      <c r="B154" t="s">
        <v>4</v>
      </c>
      <c r="C154">
        <v>0.97393198753529597</v>
      </c>
      <c r="D154">
        <v>1458.7901420000001</v>
      </c>
      <c r="E154">
        <f t="shared" si="7"/>
        <v>8.7877849862746906</v>
      </c>
    </row>
    <row r="155" spans="1:5" x14ac:dyDescent="0.25">
      <c r="A155">
        <v>1936</v>
      </c>
      <c r="B155" t="s">
        <v>4</v>
      </c>
      <c r="C155">
        <v>0.918784026819497</v>
      </c>
      <c r="D155">
        <v>1333.306951</v>
      </c>
      <c r="E155">
        <f t="shared" si="7"/>
        <v>-0.98106818407718377</v>
      </c>
    </row>
    <row r="156" spans="1:5" x14ac:dyDescent="0.25">
      <c r="A156">
        <v>1937</v>
      </c>
      <c r="B156" t="s">
        <v>4</v>
      </c>
      <c r="C156">
        <v>0.90549968953222404</v>
      </c>
      <c r="D156">
        <v>1294.8362090000001</v>
      </c>
      <c r="E156">
        <f t="shared" si="7"/>
        <v>-3.9760113868882172</v>
      </c>
    </row>
    <row r="157" spans="1:5" x14ac:dyDescent="0.25">
      <c r="A157">
        <v>1938</v>
      </c>
      <c r="B157" t="s">
        <v>4</v>
      </c>
      <c r="C157">
        <v>0.98408217954481103</v>
      </c>
      <c r="D157">
        <v>1414.7080129999999</v>
      </c>
      <c r="E157">
        <f t="shared" si="7"/>
        <v>5.3559958979854763</v>
      </c>
    </row>
    <row r="158" spans="1:5" x14ac:dyDescent="0.25">
      <c r="A158">
        <v>1939</v>
      </c>
      <c r="B158" t="s">
        <v>4</v>
      </c>
      <c r="C158">
        <v>0.93570599846515101</v>
      </c>
      <c r="D158">
        <v>1390.609048</v>
      </c>
      <c r="E158">
        <f t="shared" si="7"/>
        <v>3.4798940171969335</v>
      </c>
    </row>
    <row r="159" spans="1:5" x14ac:dyDescent="0.25">
      <c r="A159">
        <v>1940</v>
      </c>
      <c r="B159" t="s">
        <v>4</v>
      </c>
      <c r="C159">
        <v>0.96739382322940104</v>
      </c>
      <c r="D159">
        <v>1410.946492</v>
      </c>
      <c r="E159">
        <f t="shared" si="7"/>
        <v>5.0631618852913443</v>
      </c>
    </row>
    <row r="160" spans="1:5" x14ac:dyDescent="0.25">
      <c r="A160">
        <v>1941</v>
      </c>
      <c r="B160" t="s">
        <v>4</v>
      </c>
      <c r="C160">
        <v>1.06362711476723</v>
      </c>
      <c r="D160">
        <v>1542.6142580000001</v>
      </c>
      <c r="E160">
        <f t="shared" si="7"/>
        <v>15.313483566401993</v>
      </c>
    </row>
    <row r="161" spans="1:5" x14ac:dyDescent="0.25">
      <c r="A161">
        <v>1942</v>
      </c>
      <c r="B161" t="s">
        <v>4</v>
      </c>
      <c r="C161">
        <v>1.12556761184469</v>
      </c>
      <c r="D161">
        <v>1654.625256</v>
      </c>
      <c r="E161">
        <f t="shared" si="7"/>
        <v>24.033527934149838</v>
      </c>
    </row>
    <row r="162" spans="1:5" x14ac:dyDescent="0.25">
      <c r="A162">
        <v>1943</v>
      </c>
      <c r="B162" t="s">
        <v>4</v>
      </c>
      <c r="C162">
        <v>1.14706886502401</v>
      </c>
      <c r="D162">
        <v>1666.8473919999999</v>
      </c>
      <c r="E162">
        <f t="shared" si="7"/>
        <v>24.985019931289681</v>
      </c>
    </row>
    <row r="163" spans="1:5" x14ac:dyDescent="0.25">
      <c r="A163">
        <v>1944</v>
      </c>
      <c r="B163" t="s">
        <v>4</v>
      </c>
      <c r="C163">
        <v>1.2231134917509701</v>
      </c>
      <c r="D163">
        <v>1836.802496</v>
      </c>
      <c r="E163">
        <f t="shared" si="7"/>
        <v>38.216006833175875</v>
      </c>
    </row>
    <row r="164" spans="1:5" x14ac:dyDescent="0.25">
      <c r="A164">
        <v>1945</v>
      </c>
      <c r="B164" t="s">
        <v>4</v>
      </c>
      <c r="C164">
        <v>1.0676818150797101</v>
      </c>
      <c r="D164">
        <v>1600.0280029999999</v>
      </c>
      <c r="E164">
        <f t="shared" si="7"/>
        <v>19.783137552687872</v>
      </c>
    </row>
    <row r="165" spans="1:5" x14ac:dyDescent="0.25">
      <c r="A165">
        <v>1946</v>
      </c>
      <c r="B165" t="s">
        <v>4</v>
      </c>
      <c r="C165">
        <v>1.0716696902717699</v>
      </c>
      <c r="D165">
        <v>1603.5813290000001</v>
      </c>
      <c r="E165">
        <f t="shared" si="7"/>
        <v>20.059763606614055</v>
      </c>
    </row>
    <row r="166" spans="1:5" x14ac:dyDescent="0.25">
      <c r="A166">
        <v>1947</v>
      </c>
      <c r="B166" t="s">
        <v>4</v>
      </c>
      <c r="C166">
        <v>1.07485883003853</v>
      </c>
      <c r="D166">
        <v>1638.2501600000001</v>
      </c>
      <c r="E166">
        <f t="shared" si="7"/>
        <v>22.758728439495481</v>
      </c>
    </row>
    <row r="167" spans="1:5" x14ac:dyDescent="0.25">
      <c r="A167">
        <v>1948</v>
      </c>
      <c r="B167" t="s">
        <v>4</v>
      </c>
      <c r="C167">
        <v>1.08422582960585</v>
      </c>
      <c r="D167">
        <v>1702.544138</v>
      </c>
      <c r="E167">
        <f t="shared" si="7"/>
        <v>27.764007838389894</v>
      </c>
    </row>
    <row r="168" spans="1:5" x14ac:dyDescent="0.25">
      <c r="A168">
        <v>1949</v>
      </c>
      <c r="B168" t="s">
        <v>4</v>
      </c>
      <c r="C168">
        <v>1.0662073501672</v>
      </c>
      <c r="D168">
        <v>1563.8039530000001</v>
      </c>
      <c r="E168">
        <f t="shared" si="7"/>
        <v>16.963099084862467</v>
      </c>
    </row>
    <row r="169" spans="1:5" x14ac:dyDescent="0.25">
      <c r="A169">
        <v>1950</v>
      </c>
      <c r="B169" t="s">
        <v>4</v>
      </c>
      <c r="C169">
        <v>1.09538192083832</v>
      </c>
      <c r="D169">
        <v>1620.1435570000001</v>
      </c>
      <c r="E169">
        <f t="shared" si="7"/>
        <v>21.349131307710298</v>
      </c>
    </row>
    <row r="170" spans="1:5" x14ac:dyDescent="0.25">
      <c r="A170">
        <v>1951</v>
      </c>
      <c r="B170" t="s">
        <v>4</v>
      </c>
      <c r="C170">
        <v>0.98379055290592898</v>
      </c>
      <c r="D170">
        <v>1442.154943</v>
      </c>
      <c r="E170">
        <f t="shared" si="7"/>
        <v>7.4927365005330042</v>
      </c>
    </row>
    <row r="171" spans="1:5" x14ac:dyDescent="0.25">
      <c r="A171">
        <v>1952</v>
      </c>
      <c r="B171" t="s">
        <v>4</v>
      </c>
      <c r="C171">
        <v>0.95908469558557496</v>
      </c>
      <c r="D171">
        <v>1429.424006</v>
      </c>
      <c r="E171">
        <f t="shared" si="7"/>
        <v>6.5016343992643142</v>
      </c>
    </row>
    <row r="172" spans="1:5" x14ac:dyDescent="0.25">
      <c r="A172">
        <v>1953</v>
      </c>
      <c r="B172" t="s">
        <v>4</v>
      </c>
      <c r="C172">
        <v>1.00362145305596</v>
      </c>
      <c r="D172">
        <v>1557.848823</v>
      </c>
      <c r="E172">
        <f t="shared" si="7"/>
        <v>16.499492843127999</v>
      </c>
    </row>
    <row r="173" spans="1:5" x14ac:dyDescent="0.25">
      <c r="A173">
        <v>1954</v>
      </c>
      <c r="B173" t="s">
        <v>4</v>
      </c>
      <c r="C173">
        <v>1.0303202425653599</v>
      </c>
      <c r="D173">
        <v>1649.6331319999999</v>
      </c>
      <c r="E173">
        <f t="shared" si="7"/>
        <v>23.64489160783749</v>
      </c>
    </row>
    <row r="174" spans="1:5" x14ac:dyDescent="0.25">
      <c r="A174">
        <v>1955</v>
      </c>
      <c r="B174" t="s">
        <v>4</v>
      </c>
      <c r="C174">
        <v>1.0719060856326601</v>
      </c>
      <c r="D174">
        <v>1747.3879999999999</v>
      </c>
      <c r="E174">
        <f t="shared" si="7"/>
        <v>31.255097760302395</v>
      </c>
    </row>
    <row r="175" spans="1:5" x14ac:dyDescent="0.25">
      <c r="A175">
        <v>1956</v>
      </c>
      <c r="B175" t="s">
        <v>4</v>
      </c>
      <c r="C175">
        <v>0.919744883810378</v>
      </c>
      <c r="D175">
        <v>1414.3592920000001</v>
      </c>
      <c r="E175">
        <f t="shared" si="7"/>
        <v>5.3288480049547937</v>
      </c>
    </row>
    <row r="176" spans="1:5" x14ac:dyDescent="0.25">
      <c r="A176">
        <v>1957</v>
      </c>
      <c r="B176" t="s">
        <v>4</v>
      </c>
      <c r="C176">
        <v>1.02893451128016</v>
      </c>
      <c r="D176">
        <v>1617.339477</v>
      </c>
      <c r="E176">
        <f t="shared" si="7"/>
        <v>21.130833975775843</v>
      </c>
    </row>
    <row r="177" spans="1:5" x14ac:dyDescent="0.25">
      <c r="A177">
        <v>1958</v>
      </c>
      <c r="B177" t="s">
        <v>4</v>
      </c>
      <c r="C177">
        <v>0.97038588827975503</v>
      </c>
      <c r="D177">
        <v>1592.774754</v>
      </c>
      <c r="E177">
        <f t="shared" si="7"/>
        <v>19.218472883863821</v>
      </c>
    </row>
    <row r="178" spans="1:5" x14ac:dyDescent="0.25">
      <c r="A178">
        <v>1959</v>
      </c>
      <c r="B178" t="s">
        <v>4</v>
      </c>
      <c r="C178">
        <v>0.98194167602230198</v>
      </c>
      <c r="D178">
        <v>1555.4118450000001</v>
      </c>
      <c r="E178">
        <f t="shared" si="7"/>
        <v>16.309774363133517</v>
      </c>
    </row>
    <row r="179" spans="1:5" x14ac:dyDescent="0.25">
      <c r="A179">
        <v>1960</v>
      </c>
      <c r="B179" t="s">
        <v>4</v>
      </c>
      <c r="C179">
        <v>1.05773209768333</v>
      </c>
      <c r="D179">
        <v>1648.464862</v>
      </c>
      <c r="E179">
        <f t="shared" si="7"/>
        <v>23.553941911687939</v>
      </c>
    </row>
    <row r="180" spans="1:5" x14ac:dyDescent="0.25">
      <c r="A180">
        <v>1961</v>
      </c>
      <c r="B180" t="s">
        <v>4</v>
      </c>
      <c r="C180">
        <v>1.1467100202111999</v>
      </c>
      <c r="D180">
        <v>1823.6152300000001</v>
      </c>
      <c r="E180">
        <f t="shared" si="7"/>
        <v>37.189379567438166</v>
      </c>
    </row>
    <row r="181" spans="1:5" x14ac:dyDescent="0.25">
      <c r="A181">
        <v>1962</v>
      </c>
      <c r="B181" t="s">
        <v>4</v>
      </c>
      <c r="C181">
        <v>1.19329264914194</v>
      </c>
      <c r="D181">
        <v>1889.0888890000001</v>
      </c>
      <c r="E181">
        <f t="shared" si="7"/>
        <v>42.286497007627325</v>
      </c>
    </row>
    <row r="182" spans="1:5" x14ac:dyDescent="0.25">
      <c r="A182">
        <v>1963</v>
      </c>
      <c r="B182" t="s">
        <v>4</v>
      </c>
      <c r="C182">
        <v>1.22395398656215</v>
      </c>
      <c r="D182">
        <v>1897.469973</v>
      </c>
      <c r="E182">
        <f t="shared" si="7"/>
        <v>42.938963512120218</v>
      </c>
    </row>
    <row r="183" spans="1:5" x14ac:dyDescent="0.25">
      <c r="A183">
        <v>1964</v>
      </c>
      <c r="B183" t="s">
        <v>4</v>
      </c>
      <c r="C183">
        <v>1.2412040946430101</v>
      </c>
      <c r="D183">
        <v>1968.410511</v>
      </c>
      <c r="E183">
        <f t="shared" si="7"/>
        <v>48.461676905245263</v>
      </c>
    </row>
    <row r="184" spans="1:5" x14ac:dyDescent="0.25">
      <c r="A184">
        <v>1965</v>
      </c>
      <c r="B184" t="s">
        <v>4</v>
      </c>
      <c r="C184">
        <v>1.0711253482674301</v>
      </c>
      <c r="D184">
        <v>1704.678821</v>
      </c>
      <c r="E184">
        <f t="shared" si="7"/>
        <v>27.930192684551848</v>
      </c>
    </row>
    <row r="185" spans="1:5" x14ac:dyDescent="0.25">
      <c r="A185">
        <v>1966</v>
      </c>
      <c r="B185" t="s">
        <v>4</v>
      </c>
      <c r="C185">
        <v>1.02936753932769</v>
      </c>
      <c r="D185">
        <v>1640.4364599999999</v>
      </c>
      <c r="E185">
        <f t="shared" si="7"/>
        <v>22.928931663657501</v>
      </c>
    </row>
    <row r="186" spans="1:5" x14ac:dyDescent="0.25">
      <c r="A186">
        <v>1967</v>
      </c>
      <c r="B186" t="s">
        <v>4</v>
      </c>
      <c r="C186">
        <v>0.93564663359151701</v>
      </c>
      <c r="D186">
        <v>1560.8344649999999</v>
      </c>
      <c r="E186">
        <f t="shared" si="7"/>
        <v>16.73192475759242</v>
      </c>
    </row>
    <row r="187" spans="1:5" x14ac:dyDescent="0.25">
      <c r="A187">
        <v>1968</v>
      </c>
      <c r="B187" t="s">
        <v>4</v>
      </c>
      <c r="C187">
        <v>0.92538086672394204</v>
      </c>
      <c r="D187">
        <v>1447.4126470000001</v>
      </c>
      <c r="E187">
        <f t="shared" si="7"/>
        <v>7.9020482018043934</v>
      </c>
    </row>
    <row r="188" spans="1:5" x14ac:dyDescent="0.25">
      <c r="A188">
        <v>1969</v>
      </c>
      <c r="B188" t="s">
        <v>4</v>
      </c>
      <c r="C188">
        <v>0.95058349108941798</v>
      </c>
      <c r="D188">
        <v>1526.363897</v>
      </c>
      <c r="E188">
        <f t="shared" si="7"/>
        <v>14.048394678327625</v>
      </c>
    </row>
    <row r="189" spans="1:5" x14ac:dyDescent="0.25">
      <c r="A189">
        <v>1970</v>
      </c>
      <c r="B189" t="s">
        <v>4</v>
      </c>
      <c r="C189">
        <v>0.85182783922740701</v>
      </c>
      <c r="D189">
        <v>1445.0891449999999</v>
      </c>
      <c r="E189">
        <f t="shared" si="7"/>
        <v>7.7211638164286605</v>
      </c>
    </row>
    <row r="190" spans="1:5" x14ac:dyDescent="0.25">
      <c r="A190">
        <v>1971</v>
      </c>
      <c r="B190" t="s">
        <v>4</v>
      </c>
      <c r="C190">
        <v>0.96216082844113404</v>
      </c>
      <c r="D190">
        <v>1527.1995879999999</v>
      </c>
      <c r="E190">
        <f t="shared" si="7"/>
        <v>14.113453134442153</v>
      </c>
    </row>
    <row r="191" spans="1:5" x14ac:dyDescent="0.25">
      <c r="A191">
        <v>1972</v>
      </c>
      <c r="B191" t="s">
        <v>4</v>
      </c>
      <c r="C191">
        <v>1.02644026166153</v>
      </c>
      <c r="D191">
        <v>1569.649508</v>
      </c>
      <c r="E191">
        <f t="shared" si="7"/>
        <v>17.418174924416267</v>
      </c>
    </row>
    <row r="192" spans="1:5" x14ac:dyDescent="0.25">
      <c r="A192">
        <v>1973</v>
      </c>
      <c r="B192" t="s">
        <v>4</v>
      </c>
      <c r="C192">
        <v>0.99022202152460503</v>
      </c>
      <c r="D192">
        <v>1532.2642350000001</v>
      </c>
      <c r="E192">
        <f t="shared" si="7"/>
        <v>14.507735368647248</v>
      </c>
    </row>
    <row r="193" spans="1:9" x14ac:dyDescent="0.25">
      <c r="A193">
        <v>1974</v>
      </c>
      <c r="B193" t="s">
        <v>4</v>
      </c>
      <c r="C193">
        <v>0.86774558055193596</v>
      </c>
      <c r="D193">
        <v>1379.4397120000001</v>
      </c>
      <c r="E193">
        <f t="shared" si="7"/>
        <v>2.6103623888984102</v>
      </c>
    </row>
    <row r="194" spans="1:9" x14ac:dyDescent="0.25">
      <c r="A194">
        <v>1975</v>
      </c>
      <c r="B194" t="s">
        <v>4</v>
      </c>
      <c r="C194">
        <v>0.86925922572541303</v>
      </c>
      <c r="D194">
        <v>1338.1301840000001</v>
      </c>
      <c r="E194">
        <f t="shared" si="7"/>
        <v>-0.60558000428267666</v>
      </c>
    </row>
    <row r="195" spans="1:9" x14ac:dyDescent="0.25">
      <c r="A195">
        <v>1976</v>
      </c>
      <c r="B195" t="s">
        <v>4</v>
      </c>
      <c r="C195">
        <v>0.87170902411238704</v>
      </c>
      <c r="D195">
        <v>1470.8617340000001</v>
      </c>
      <c r="E195">
        <f t="shared" si="7"/>
        <v>9.7275571489095594</v>
      </c>
    </row>
    <row r="196" spans="1:9" x14ac:dyDescent="0.25">
      <c r="A196">
        <v>1977</v>
      </c>
      <c r="B196" t="s">
        <v>4</v>
      </c>
      <c r="C196">
        <v>0.86564883379564606</v>
      </c>
      <c r="D196">
        <v>1398.1986910000001</v>
      </c>
      <c r="E196">
        <f t="shared" si="7"/>
        <v>4.0707469234032247</v>
      </c>
    </row>
    <row r="197" spans="1:9" x14ac:dyDescent="0.25">
      <c r="A197">
        <v>1978</v>
      </c>
      <c r="B197" t="s">
        <v>4</v>
      </c>
      <c r="C197">
        <v>0.84089381100214</v>
      </c>
      <c r="D197">
        <v>1465.900335</v>
      </c>
      <c r="E197">
        <f t="shared" si="7"/>
        <v>9.3413127606031541</v>
      </c>
    </row>
    <row r="198" spans="1:9" x14ac:dyDescent="0.25">
      <c r="A198">
        <v>1979</v>
      </c>
      <c r="B198" t="s">
        <v>4</v>
      </c>
      <c r="C198">
        <v>0.87456759279192697</v>
      </c>
      <c r="D198">
        <v>1594.8718590000001</v>
      </c>
      <c r="E198">
        <f t="shared" si="7"/>
        <v>19.38173228669341</v>
      </c>
    </row>
    <row r="199" spans="1:9" x14ac:dyDescent="0.25">
      <c r="A199">
        <v>1980</v>
      </c>
      <c r="B199" t="s">
        <v>4</v>
      </c>
      <c r="C199">
        <v>0.93184248788534096</v>
      </c>
      <c r="D199">
        <v>1663.5184790000001</v>
      </c>
      <c r="E199">
        <f t="shared" si="7"/>
        <v>24.725864405719136</v>
      </c>
    </row>
    <row r="200" spans="1:9" x14ac:dyDescent="0.25">
      <c r="A200">
        <v>1981</v>
      </c>
      <c r="B200" t="s">
        <v>4</v>
      </c>
      <c r="C200">
        <v>0.92924712103237395</v>
      </c>
      <c r="D200">
        <v>1673.140351</v>
      </c>
      <c r="E200">
        <f t="shared" ref="E200:E236" si="8">(D200-1345.909)/SQRT(165)</f>
        <v>25.474926125004863</v>
      </c>
    </row>
    <row r="201" spans="1:9" x14ac:dyDescent="0.25">
      <c r="A201">
        <v>1982</v>
      </c>
      <c r="B201" t="s">
        <v>4</v>
      </c>
      <c r="C201">
        <v>1.0265201483266699</v>
      </c>
      <c r="D201">
        <v>1824.203984</v>
      </c>
      <c r="E201">
        <f t="shared" si="8"/>
        <v>37.235214004175241</v>
      </c>
    </row>
    <row r="202" spans="1:9" x14ac:dyDescent="0.25">
      <c r="A202">
        <v>1983</v>
      </c>
      <c r="B202" t="s">
        <v>4</v>
      </c>
      <c r="C202">
        <v>1.0520612412027499</v>
      </c>
      <c r="D202">
        <v>1831.851199</v>
      </c>
      <c r="E202">
        <f t="shared" si="8"/>
        <v>37.830548884502853</v>
      </c>
    </row>
    <row r="203" spans="1:9" x14ac:dyDescent="0.25">
      <c r="A203">
        <v>1984</v>
      </c>
      <c r="B203" t="s">
        <v>4</v>
      </c>
      <c r="C203">
        <v>1.0073111699999999</v>
      </c>
      <c r="D203">
        <v>1757.850524</v>
      </c>
      <c r="E203">
        <f t="shared" si="8"/>
        <v>32.069604149028855</v>
      </c>
      <c r="F203">
        <v>175.79171220000001</v>
      </c>
      <c r="G203">
        <f>(F203-211.9837)/SQRT(33)</f>
        <v>-6.3002164006012125</v>
      </c>
      <c r="H203">
        <v>145.3786963</v>
      </c>
      <c r="I203">
        <f>(H203-141.5165)/SQRT(33)</f>
        <v>0.67232207874476801</v>
      </c>
    </row>
    <row r="204" spans="1:9" x14ac:dyDescent="0.25">
      <c r="A204">
        <v>1985</v>
      </c>
      <c r="B204" t="s">
        <v>4</v>
      </c>
      <c r="C204">
        <v>0.98799778500000002</v>
      </c>
      <c r="D204">
        <v>1743.43507</v>
      </c>
      <c r="E204">
        <f t="shared" si="8"/>
        <v>30.947362577167958</v>
      </c>
      <c r="F204">
        <v>176.29938780000001</v>
      </c>
      <c r="G204">
        <f t="shared" ref="G204:G236" si="9">(F204-211.9837)/SQRT(33)</f>
        <v>-6.2118414221673097</v>
      </c>
      <c r="H204">
        <v>142.41292379999999</v>
      </c>
      <c r="I204">
        <f t="shared" ref="I204:I235" si="10">(H204-141.5165)/SQRT(33)</f>
        <v>0.15604735384689572</v>
      </c>
    </row>
    <row r="205" spans="1:9" x14ac:dyDescent="0.25">
      <c r="A205">
        <v>1986</v>
      </c>
      <c r="B205" t="s">
        <v>4</v>
      </c>
      <c r="C205">
        <v>1.0002776609999999</v>
      </c>
      <c r="D205">
        <v>1732.821551</v>
      </c>
      <c r="E205">
        <f t="shared" si="8"/>
        <v>30.121101243634133</v>
      </c>
      <c r="F205">
        <v>248.72131859999999</v>
      </c>
      <c r="G205">
        <f t="shared" si="9"/>
        <v>6.3951985312824444</v>
      </c>
      <c r="H205">
        <v>160.98676309999999</v>
      </c>
      <c r="I205">
        <f t="shared" si="10"/>
        <v>3.3893377612887159</v>
      </c>
    </row>
    <row r="206" spans="1:9" x14ac:dyDescent="0.25">
      <c r="A206">
        <v>1987</v>
      </c>
      <c r="B206" t="s">
        <v>4</v>
      </c>
      <c r="C206">
        <v>0.95922143599999998</v>
      </c>
      <c r="D206">
        <v>1690.126978</v>
      </c>
      <c r="E206">
        <f t="shared" si="8"/>
        <v>26.797333243441425</v>
      </c>
      <c r="F206">
        <v>164.887798</v>
      </c>
      <c r="G206">
        <f t="shared" si="9"/>
        <v>-8.1983442252792607</v>
      </c>
      <c r="H206">
        <v>104.8127844</v>
      </c>
      <c r="I206">
        <f t="shared" si="10"/>
        <v>-6.3892967765125812</v>
      </c>
    </row>
    <row r="207" spans="1:9" x14ac:dyDescent="0.25">
      <c r="A207">
        <v>1988</v>
      </c>
      <c r="B207" t="s">
        <v>4</v>
      </c>
      <c r="C207">
        <v>1.020001011</v>
      </c>
      <c r="D207">
        <v>1730.184816</v>
      </c>
      <c r="E207">
        <f t="shared" si="8"/>
        <v>29.915831702280755</v>
      </c>
      <c r="F207">
        <v>221.12657139999999</v>
      </c>
      <c r="G207">
        <f t="shared" si="9"/>
        <v>1.5915696220163877</v>
      </c>
      <c r="H207">
        <v>140.39747629999999</v>
      </c>
      <c r="I207">
        <f t="shared" si="10"/>
        <v>-0.19479702265487445</v>
      </c>
    </row>
    <row r="208" spans="1:9" x14ac:dyDescent="0.25">
      <c r="A208">
        <v>1989</v>
      </c>
      <c r="B208" t="s">
        <v>4</v>
      </c>
      <c r="C208">
        <v>0.99589242300000003</v>
      </c>
      <c r="D208">
        <v>1734.4856339999999</v>
      </c>
      <c r="E208">
        <f t="shared" si="8"/>
        <v>30.250649929483838</v>
      </c>
      <c r="F208">
        <v>204.86880149999999</v>
      </c>
      <c r="G208">
        <f t="shared" si="9"/>
        <v>-1.2385448532427124</v>
      </c>
      <c r="H208">
        <v>128.47808000000001</v>
      </c>
      <c r="I208">
        <f t="shared" si="10"/>
        <v>-2.2696975909658903</v>
      </c>
    </row>
    <row r="209" spans="1:9" x14ac:dyDescent="0.25">
      <c r="A209">
        <v>1990</v>
      </c>
      <c r="B209" t="s">
        <v>4</v>
      </c>
      <c r="C209">
        <v>1.12517611</v>
      </c>
      <c r="D209">
        <v>2092.6167949999999</v>
      </c>
      <c r="E209">
        <f t="shared" si="8"/>
        <v>58.131123000467881</v>
      </c>
      <c r="F209">
        <v>199.34816119999999</v>
      </c>
      <c r="G209">
        <f t="shared" si="9"/>
        <v>-2.1995649760412723</v>
      </c>
      <c r="H209">
        <v>141.55869440000001</v>
      </c>
      <c r="I209">
        <f t="shared" si="10"/>
        <v>7.3451022464570328E-3</v>
      </c>
    </row>
    <row r="210" spans="1:9" x14ac:dyDescent="0.25">
      <c r="A210">
        <v>1991</v>
      </c>
      <c r="B210" t="s">
        <v>4</v>
      </c>
      <c r="C210">
        <v>0.92342626100000003</v>
      </c>
      <c r="D210">
        <v>1691.102218</v>
      </c>
      <c r="E210">
        <f t="shared" si="8"/>
        <v>26.873255574471834</v>
      </c>
      <c r="F210">
        <v>159.15966940000001</v>
      </c>
      <c r="G210">
        <f t="shared" si="9"/>
        <v>-9.1954834249800523</v>
      </c>
      <c r="H210">
        <v>110.92859</v>
      </c>
      <c r="I210">
        <f t="shared" si="10"/>
        <v>-5.3246716733838513</v>
      </c>
    </row>
    <row r="211" spans="1:9" x14ac:dyDescent="0.25">
      <c r="A211">
        <v>1992</v>
      </c>
      <c r="B211" t="s">
        <v>4</v>
      </c>
      <c r="C211">
        <v>0.913041459</v>
      </c>
      <c r="D211">
        <v>1692.3470480000001</v>
      </c>
      <c r="E211">
        <f t="shared" si="8"/>
        <v>26.970165458537899</v>
      </c>
      <c r="F211">
        <v>161.095439</v>
      </c>
      <c r="G211">
        <f t="shared" si="9"/>
        <v>-8.8585091905417563</v>
      </c>
      <c r="H211">
        <v>106.6939144</v>
      </c>
      <c r="I211">
        <f t="shared" si="10"/>
        <v>-6.06183407556464</v>
      </c>
    </row>
    <row r="212" spans="1:9" x14ac:dyDescent="0.25">
      <c r="A212">
        <v>1993</v>
      </c>
      <c r="B212" t="s">
        <v>4</v>
      </c>
      <c r="C212">
        <v>0.94779866099999999</v>
      </c>
      <c r="D212">
        <v>1758.747286</v>
      </c>
      <c r="E212">
        <f t="shared" si="8"/>
        <v>32.139416976045275</v>
      </c>
      <c r="F212">
        <v>236.3859525</v>
      </c>
      <c r="G212">
        <f t="shared" si="9"/>
        <v>4.2478869152390679</v>
      </c>
      <c r="H212">
        <v>170.6582338</v>
      </c>
      <c r="I212">
        <f t="shared" si="10"/>
        <v>5.0729247103889303</v>
      </c>
    </row>
    <row r="213" spans="1:9" x14ac:dyDescent="0.25">
      <c r="A213">
        <v>1994</v>
      </c>
      <c r="B213" t="s">
        <v>4</v>
      </c>
      <c r="C213">
        <v>1.001369653</v>
      </c>
      <c r="D213">
        <v>1847.636544</v>
      </c>
      <c r="E213">
        <f t="shared" si="8"/>
        <v>39.059436326075392</v>
      </c>
      <c r="F213">
        <v>257.63011510000001</v>
      </c>
      <c r="G213">
        <f t="shared" si="9"/>
        <v>7.9460209433887732</v>
      </c>
      <c r="H213">
        <v>176.58757879999999</v>
      </c>
      <c r="I213">
        <f t="shared" si="10"/>
        <v>6.1050911893415645</v>
      </c>
    </row>
    <row r="214" spans="1:9" x14ac:dyDescent="0.25">
      <c r="A214">
        <v>1995</v>
      </c>
      <c r="B214" t="s">
        <v>4</v>
      </c>
      <c r="C214">
        <v>0.91652615500000001</v>
      </c>
      <c r="D214">
        <v>1671.5993559999999</v>
      </c>
      <c r="E214">
        <f t="shared" si="8"/>
        <v>25.354959826959039</v>
      </c>
      <c r="F214">
        <v>197.6854563</v>
      </c>
      <c r="G214">
        <f t="shared" si="9"/>
        <v>-2.4890047475793242</v>
      </c>
      <c r="H214">
        <v>125.1331619</v>
      </c>
      <c r="I214">
        <f t="shared" si="10"/>
        <v>-2.8519730931776768</v>
      </c>
    </row>
    <row r="215" spans="1:9" x14ac:dyDescent="0.25">
      <c r="A215">
        <v>1996</v>
      </c>
      <c r="B215" t="s">
        <v>4</v>
      </c>
      <c r="C215">
        <v>0.95267649799999998</v>
      </c>
      <c r="D215">
        <v>1777.826018</v>
      </c>
      <c r="E215">
        <f t="shared" si="8"/>
        <v>33.624694247839344</v>
      </c>
      <c r="F215">
        <v>235.7420108</v>
      </c>
      <c r="G215">
        <f t="shared" si="9"/>
        <v>4.1357910535309408</v>
      </c>
      <c r="H215">
        <v>140.66775630000001</v>
      </c>
      <c r="I215">
        <f t="shared" si="10"/>
        <v>-0.14774731380316602</v>
      </c>
    </row>
    <row r="216" spans="1:9" x14ac:dyDescent="0.25">
      <c r="A216">
        <v>1997</v>
      </c>
      <c r="B216" t="s">
        <v>4</v>
      </c>
      <c r="C216">
        <v>1.0387273349999999</v>
      </c>
      <c r="D216">
        <v>1924.685755</v>
      </c>
      <c r="E216">
        <f t="shared" si="8"/>
        <v>45.057709267273232</v>
      </c>
      <c r="F216">
        <v>242.27293649999999</v>
      </c>
      <c r="G216">
        <f t="shared" si="9"/>
        <v>5.2726792906077629</v>
      </c>
      <c r="H216">
        <v>180.03838379999999</v>
      </c>
      <c r="I216">
        <f t="shared" si="10"/>
        <v>6.7057992349017672</v>
      </c>
    </row>
    <row r="217" spans="1:9" x14ac:dyDescent="0.25">
      <c r="A217">
        <v>1998</v>
      </c>
      <c r="B217" t="s">
        <v>4</v>
      </c>
      <c r="C217">
        <v>1.044378528</v>
      </c>
      <c r="D217">
        <v>1950.5004240000001</v>
      </c>
      <c r="E217">
        <f t="shared" si="8"/>
        <v>47.067378523311163</v>
      </c>
      <c r="F217">
        <v>205.8084212</v>
      </c>
      <c r="G217">
        <f t="shared" si="9"/>
        <v>-1.0749780583769148</v>
      </c>
      <c r="H217">
        <v>151.03431879999999</v>
      </c>
      <c r="I217">
        <f t="shared" si="10"/>
        <v>1.6568395865150705</v>
      </c>
    </row>
    <row r="218" spans="1:9" x14ac:dyDescent="0.25">
      <c r="A218">
        <v>1999</v>
      </c>
      <c r="B218" t="s">
        <v>4</v>
      </c>
      <c r="C218">
        <v>0.83133238099999995</v>
      </c>
      <c r="D218">
        <v>1525.977666</v>
      </c>
      <c r="E218">
        <f t="shared" si="8"/>
        <v>14.018326635757385</v>
      </c>
      <c r="F218">
        <v>215.44537800000001</v>
      </c>
      <c r="G218">
        <f t="shared" si="9"/>
        <v>0.60260079191340932</v>
      </c>
      <c r="H218">
        <v>184.431645</v>
      </c>
      <c r="I218">
        <f t="shared" si="10"/>
        <v>7.4705678465988852</v>
      </c>
    </row>
    <row r="219" spans="1:9" x14ac:dyDescent="0.25">
      <c r="A219">
        <v>2000</v>
      </c>
      <c r="B219" t="s">
        <v>4</v>
      </c>
      <c r="C219">
        <v>0.87317301300000005</v>
      </c>
      <c r="D219">
        <v>1627.0073689999999</v>
      </c>
      <c r="E219">
        <f t="shared" si="8"/>
        <v>21.883478347202605</v>
      </c>
      <c r="F219">
        <v>193.39784119999999</v>
      </c>
      <c r="G219">
        <f t="shared" si="9"/>
        <v>-3.2353827338275809</v>
      </c>
      <c r="H219">
        <v>111.31111629999999</v>
      </c>
      <c r="I219">
        <f t="shared" si="10"/>
        <v>-5.258082391738446</v>
      </c>
    </row>
    <row r="220" spans="1:9" x14ac:dyDescent="0.25">
      <c r="A220">
        <v>2001</v>
      </c>
      <c r="B220" t="s">
        <v>4</v>
      </c>
      <c r="C220">
        <v>0.92149071900000001</v>
      </c>
      <c r="D220">
        <v>1705.0631940000001</v>
      </c>
      <c r="E220">
        <f t="shared" si="8"/>
        <v>27.960116082018274</v>
      </c>
      <c r="F220">
        <v>224.62553059999999</v>
      </c>
      <c r="G220">
        <f t="shared" si="9"/>
        <v>2.2006602378370119</v>
      </c>
      <c r="H220">
        <v>146.58731</v>
      </c>
      <c r="I220">
        <f t="shared" si="10"/>
        <v>0.88271471859671125</v>
      </c>
    </row>
    <row r="221" spans="1:9" x14ac:dyDescent="0.25">
      <c r="A221">
        <v>2002</v>
      </c>
      <c r="B221" t="s">
        <v>4</v>
      </c>
      <c r="C221">
        <v>0.92197267599999999</v>
      </c>
      <c r="D221">
        <v>1709.705357</v>
      </c>
      <c r="E221">
        <f t="shared" si="8"/>
        <v>28.321507981430841</v>
      </c>
      <c r="F221">
        <v>239.87132159999999</v>
      </c>
      <c r="G221">
        <f t="shared" si="9"/>
        <v>4.8546117983074861</v>
      </c>
      <c r="H221">
        <v>153.8342475</v>
      </c>
      <c r="I221">
        <f t="shared" si="10"/>
        <v>2.1442446114541562</v>
      </c>
    </row>
    <row r="222" spans="1:9" x14ac:dyDescent="0.25">
      <c r="A222">
        <v>2003</v>
      </c>
      <c r="B222" t="s">
        <v>4</v>
      </c>
      <c r="C222">
        <v>0.96267349099999999</v>
      </c>
      <c r="D222">
        <v>1751.8285080000001</v>
      </c>
      <c r="E222">
        <f t="shared" si="8"/>
        <v>31.600790839256483</v>
      </c>
      <c r="F222">
        <v>251.84487730000001</v>
      </c>
      <c r="G222">
        <f t="shared" si="9"/>
        <v>6.9389403080184744</v>
      </c>
      <c r="H222">
        <v>153.54969560000001</v>
      </c>
      <c r="I222">
        <f t="shared" si="10"/>
        <v>2.094710483704417</v>
      </c>
    </row>
    <row r="223" spans="1:9" x14ac:dyDescent="0.25">
      <c r="A223">
        <v>2004</v>
      </c>
      <c r="B223" t="s">
        <v>4</v>
      </c>
      <c r="C223">
        <v>0.99749423800000003</v>
      </c>
      <c r="D223">
        <v>1842.3160800000001</v>
      </c>
      <c r="E223">
        <f t="shared" si="8"/>
        <v>38.645238765430463</v>
      </c>
      <c r="F223">
        <v>243.41946630000001</v>
      </c>
      <c r="G223">
        <f t="shared" si="9"/>
        <v>5.4722645106751227</v>
      </c>
      <c r="H223">
        <v>137.39521060000001</v>
      </c>
      <c r="I223">
        <f t="shared" si="10"/>
        <v>-0.7174243982670635</v>
      </c>
    </row>
    <row r="224" spans="1:9" x14ac:dyDescent="0.25">
      <c r="A224">
        <v>2005</v>
      </c>
      <c r="B224" t="s">
        <v>4</v>
      </c>
      <c r="C224">
        <v>1.0370356190000001</v>
      </c>
      <c r="D224">
        <v>1947.2504220000001</v>
      </c>
      <c r="E224">
        <f t="shared" si="8"/>
        <v>46.814366210758877</v>
      </c>
      <c r="F224">
        <v>244.0797982</v>
      </c>
      <c r="G224">
        <f t="shared" si="9"/>
        <v>5.587213539979893</v>
      </c>
      <c r="H224">
        <v>149.55287440000001</v>
      </c>
      <c r="I224">
        <f t="shared" si="10"/>
        <v>1.3989532179343775</v>
      </c>
    </row>
    <row r="225" spans="1:9" x14ac:dyDescent="0.25">
      <c r="A225">
        <v>2006</v>
      </c>
      <c r="B225" t="s">
        <v>4</v>
      </c>
      <c r="C225">
        <v>0.94691977199999999</v>
      </c>
      <c r="D225">
        <v>1755.7725379999999</v>
      </c>
      <c r="E225">
        <f t="shared" si="8"/>
        <v>31.907833158330611</v>
      </c>
      <c r="F225">
        <v>202.16529779999999</v>
      </c>
      <c r="G225">
        <f t="shared" si="9"/>
        <v>-1.7091644402062682</v>
      </c>
      <c r="H225">
        <v>137.57684309999999</v>
      </c>
      <c r="I225">
        <f t="shared" si="10"/>
        <v>-0.68580623842169408</v>
      </c>
    </row>
    <row r="226" spans="1:9" x14ac:dyDescent="0.25">
      <c r="A226">
        <v>2007</v>
      </c>
      <c r="B226" t="s">
        <v>4</v>
      </c>
      <c r="C226">
        <v>1.081068154</v>
      </c>
      <c r="D226">
        <v>1988.554752</v>
      </c>
      <c r="E226">
        <f t="shared" si="8"/>
        <v>50.029903940188788</v>
      </c>
      <c r="F226">
        <v>182.03204239999999</v>
      </c>
      <c r="G226">
        <f t="shared" si="9"/>
        <v>-5.2139143469956633</v>
      </c>
      <c r="H226">
        <v>116.5715156</v>
      </c>
      <c r="I226">
        <f t="shared" si="10"/>
        <v>-4.3423644122034517</v>
      </c>
    </row>
    <row r="227" spans="1:9" x14ac:dyDescent="0.25">
      <c r="A227">
        <v>2008</v>
      </c>
      <c r="B227" t="s">
        <v>4</v>
      </c>
      <c r="C227">
        <v>1.0528556200000001</v>
      </c>
      <c r="D227">
        <v>1971.0266409999999</v>
      </c>
      <c r="E227">
        <f t="shared" si="8"/>
        <v>48.665342349524181</v>
      </c>
      <c r="F227">
        <v>150.9756596</v>
      </c>
      <c r="G227">
        <f t="shared" si="9"/>
        <v>-10.620136667282514</v>
      </c>
      <c r="H227">
        <v>110.14562189999999</v>
      </c>
      <c r="I227">
        <f t="shared" si="10"/>
        <v>-5.4609689249199382</v>
      </c>
    </row>
    <row r="228" spans="1:9" x14ac:dyDescent="0.25">
      <c r="A228">
        <v>2009</v>
      </c>
      <c r="B228" t="s">
        <v>4</v>
      </c>
      <c r="C228">
        <v>1.00178794</v>
      </c>
      <c r="D228">
        <v>1936.7848329999999</v>
      </c>
      <c r="E228">
        <f t="shared" si="8"/>
        <v>45.999621212106021</v>
      </c>
      <c r="F228">
        <v>230.15352920000001</v>
      </c>
      <c r="G228">
        <f t="shared" si="9"/>
        <v>3.1629612762513943</v>
      </c>
      <c r="H228">
        <v>154.63225879999999</v>
      </c>
      <c r="I228">
        <f t="shared" si="10"/>
        <v>2.2831605479843131</v>
      </c>
    </row>
    <row r="229" spans="1:9" x14ac:dyDescent="0.25">
      <c r="A229">
        <v>2010</v>
      </c>
      <c r="B229" t="s">
        <v>4</v>
      </c>
      <c r="C229">
        <v>0.96990684699999996</v>
      </c>
      <c r="D229">
        <v>1926.4566910000001</v>
      </c>
      <c r="E229">
        <f t="shared" si="8"/>
        <v>45.195576447891007</v>
      </c>
      <c r="F229">
        <v>181.63009289999999</v>
      </c>
      <c r="G229">
        <f t="shared" si="9"/>
        <v>-5.2838847737682277</v>
      </c>
      <c r="H229">
        <v>126.7483613</v>
      </c>
      <c r="I229">
        <f t="shared" si="10"/>
        <v>-2.5708029677246285</v>
      </c>
    </row>
    <row r="230" spans="1:9" x14ac:dyDescent="0.25">
      <c r="A230">
        <v>2011</v>
      </c>
      <c r="B230" t="s">
        <v>4</v>
      </c>
      <c r="C230">
        <v>0.99752630200000003</v>
      </c>
      <c r="D230">
        <v>1942.2147319999999</v>
      </c>
      <c r="E230">
        <f t="shared" si="8"/>
        <v>46.422338275946395</v>
      </c>
      <c r="F230">
        <v>155.38538650000001</v>
      </c>
      <c r="G230">
        <f t="shared" si="9"/>
        <v>-9.8525017451257266</v>
      </c>
      <c r="H230">
        <v>105.0353325</v>
      </c>
      <c r="I230">
        <f t="shared" si="10"/>
        <v>-6.3505561249271878</v>
      </c>
    </row>
    <row r="231" spans="1:9" x14ac:dyDescent="0.25">
      <c r="A231">
        <v>2012</v>
      </c>
      <c r="B231" t="s">
        <v>4</v>
      </c>
      <c r="C231">
        <v>1.1216908430000001</v>
      </c>
      <c r="D231">
        <v>2107.7014669999999</v>
      </c>
      <c r="E231">
        <f t="shared" si="8"/>
        <v>59.30546312297016</v>
      </c>
      <c r="F231">
        <v>189.77026000000001</v>
      </c>
      <c r="G231">
        <f t="shared" si="9"/>
        <v>-3.866863565912535</v>
      </c>
      <c r="H231">
        <v>116.8093003</v>
      </c>
      <c r="I231">
        <f t="shared" si="10"/>
        <v>-4.3009714090053217</v>
      </c>
    </row>
    <row r="232" spans="1:9" x14ac:dyDescent="0.25">
      <c r="A232">
        <v>2013</v>
      </c>
      <c r="B232" t="s">
        <v>4</v>
      </c>
      <c r="C232">
        <v>1.124549864</v>
      </c>
      <c r="D232">
        <v>2060.11564</v>
      </c>
      <c r="E232">
        <f t="shared" si="8"/>
        <v>55.600911515314884</v>
      </c>
      <c r="F232">
        <v>224.15513350000001</v>
      </c>
      <c r="G232">
        <f t="shared" si="9"/>
        <v>2.1187746133006562</v>
      </c>
      <c r="H232">
        <v>128.583268</v>
      </c>
      <c r="I232">
        <f t="shared" si="10"/>
        <v>-2.2513867104912224</v>
      </c>
    </row>
    <row r="233" spans="1:9" x14ac:dyDescent="0.25">
      <c r="A233">
        <v>2014</v>
      </c>
      <c r="B233" t="s">
        <v>4</v>
      </c>
      <c r="C233">
        <v>1.1522695279999999</v>
      </c>
      <c r="D233">
        <v>2277.644526</v>
      </c>
      <c r="E233">
        <f t="shared" si="8"/>
        <v>72.53551232287812</v>
      </c>
      <c r="F233">
        <v>223.19048419999999</v>
      </c>
      <c r="G233">
        <f t="shared" si="9"/>
        <v>1.9508507243373483</v>
      </c>
      <c r="H233">
        <v>161.59867320000001</v>
      </c>
      <c r="I233">
        <f t="shared" si="10"/>
        <v>3.4958576371523353</v>
      </c>
    </row>
    <row r="234" spans="1:9" x14ac:dyDescent="0.25">
      <c r="A234">
        <v>2015</v>
      </c>
      <c r="B234" t="s">
        <v>4</v>
      </c>
      <c r="C234">
        <v>1.1252079189999999</v>
      </c>
      <c r="D234">
        <v>2135.8923589999999</v>
      </c>
      <c r="E234">
        <f t="shared" si="8"/>
        <v>61.500121088667321</v>
      </c>
      <c r="F234">
        <v>257.0162186</v>
      </c>
      <c r="G234">
        <f t="shared" si="9"/>
        <v>7.839155279669364</v>
      </c>
      <c r="H234">
        <v>149.40195399999999</v>
      </c>
      <c r="I234">
        <f t="shared" si="10"/>
        <v>1.3726813484664782</v>
      </c>
    </row>
    <row r="235" spans="1:9" x14ac:dyDescent="0.25">
      <c r="A235">
        <v>2016</v>
      </c>
      <c r="B235" t="s">
        <v>4</v>
      </c>
      <c r="C235">
        <v>0.98193322599999999</v>
      </c>
      <c r="D235">
        <v>1964.891214</v>
      </c>
      <c r="E235">
        <f t="shared" si="8"/>
        <v>48.187700005376179</v>
      </c>
      <c r="F235">
        <v>248.25315459999999</v>
      </c>
      <c r="G235">
        <f t="shared" si="9"/>
        <v>6.3137016395596008</v>
      </c>
      <c r="H235">
        <v>175.96663939999999</v>
      </c>
      <c r="I235">
        <f t="shared" si="10"/>
        <v>5.996999514099028</v>
      </c>
    </row>
    <row r="236" spans="1:9" x14ac:dyDescent="0.25">
      <c r="A236">
        <v>2017</v>
      </c>
      <c r="B236" t="s">
        <v>4</v>
      </c>
      <c r="C236">
        <v>1.110374728</v>
      </c>
      <c r="D236">
        <v>2230.353955</v>
      </c>
      <c r="E236">
        <f t="shared" si="8"/>
        <v>68.853946363648561</v>
      </c>
      <c r="F236">
        <v>263.2107062</v>
      </c>
      <c r="G236">
        <f t="shared" si="9"/>
        <v>8.9174771609240011</v>
      </c>
      <c r="H236">
        <v>166.06027280000001</v>
      </c>
      <c r="I236">
        <f>(H236-141.5165)/SQRT(33)</f>
        <v>4.2725224373332145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33"/>
  <sheetViews>
    <sheetView workbookViewId="0">
      <selection activeCell="B1" sqref="B1:B1048576"/>
    </sheetView>
  </sheetViews>
  <sheetFormatPr defaultRowHeight="15" x14ac:dyDescent="0.25"/>
  <cols>
    <col min="1" max="1" width="11.42578125" customWidth="1"/>
    <col min="3" max="3" width="17" customWidth="1"/>
  </cols>
  <sheetData>
    <row r="1" spans="1:4" x14ac:dyDescent="0.25">
      <c r="A1" t="s">
        <v>168</v>
      </c>
      <c r="B1" t="s">
        <v>216</v>
      </c>
      <c r="C1" t="s">
        <v>217</v>
      </c>
      <c r="D1" t="s">
        <v>218</v>
      </c>
    </row>
    <row r="2" spans="1:4" x14ac:dyDescent="0.25">
      <c r="A2">
        <v>1957</v>
      </c>
      <c r="B2">
        <v>10</v>
      </c>
      <c r="C2">
        <v>148.80000000000001</v>
      </c>
    </row>
    <row r="3" spans="1:4" x14ac:dyDescent="0.25">
      <c r="A3">
        <v>1957</v>
      </c>
      <c r="B3">
        <v>11</v>
      </c>
      <c r="C3">
        <v>238.7</v>
      </c>
    </row>
    <row r="4" spans="1:4" x14ac:dyDescent="0.25">
      <c r="A4">
        <v>1957</v>
      </c>
      <c r="B4">
        <v>12</v>
      </c>
      <c r="C4">
        <v>790.4</v>
      </c>
    </row>
    <row r="5" spans="1:4" x14ac:dyDescent="0.25">
      <c r="A5">
        <v>1958</v>
      </c>
      <c r="B5">
        <v>1</v>
      </c>
      <c r="C5">
        <v>387.5</v>
      </c>
    </row>
    <row r="6" spans="1:4" x14ac:dyDescent="0.25">
      <c r="A6">
        <v>1958</v>
      </c>
      <c r="B6">
        <v>2</v>
      </c>
      <c r="C6">
        <v>447</v>
      </c>
    </row>
    <row r="7" spans="1:4" x14ac:dyDescent="0.25">
      <c r="A7">
        <v>1958</v>
      </c>
      <c r="B7">
        <v>3</v>
      </c>
      <c r="C7">
        <v>114.2</v>
      </c>
    </row>
    <row r="8" spans="1:4" x14ac:dyDescent="0.25">
      <c r="A8">
        <v>1958</v>
      </c>
      <c r="B8">
        <v>4</v>
      </c>
      <c r="C8">
        <v>226.7</v>
      </c>
    </row>
    <row r="9" spans="1:4" x14ac:dyDescent="0.25">
      <c r="A9">
        <v>1958</v>
      </c>
      <c r="B9">
        <v>5</v>
      </c>
      <c r="C9">
        <v>57.7</v>
      </c>
    </row>
    <row r="10" spans="1:4" x14ac:dyDescent="0.25">
      <c r="A10">
        <v>1958</v>
      </c>
      <c r="B10">
        <v>6</v>
      </c>
      <c r="C10">
        <v>98.6</v>
      </c>
    </row>
    <row r="11" spans="1:4" x14ac:dyDescent="0.25">
      <c r="A11">
        <v>1958</v>
      </c>
      <c r="B11">
        <v>7</v>
      </c>
      <c r="C11">
        <v>2.8</v>
      </c>
    </row>
    <row r="12" spans="1:4" x14ac:dyDescent="0.25">
      <c r="A12">
        <v>1958</v>
      </c>
      <c r="B12">
        <v>8</v>
      </c>
      <c r="C12">
        <v>9.9</v>
      </c>
    </row>
    <row r="13" spans="1:4" x14ac:dyDescent="0.25">
      <c r="A13">
        <v>1958</v>
      </c>
      <c r="B13">
        <v>9</v>
      </c>
      <c r="C13">
        <v>68.400000000000006</v>
      </c>
    </row>
    <row r="14" spans="1:4" x14ac:dyDescent="0.25">
      <c r="A14">
        <v>1958</v>
      </c>
      <c r="B14">
        <v>10</v>
      </c>
      <c r="C14">
        <v>93.4</v>
      </c>
      <c r="D14">
        <v>2.6903225806451601</v>
      </c>
    </row>
    <row r="15" spans="1:4" x14ac:dyDescent="0.25">
      <c r="A15">
        <v>1958</v>
      </c>
      <c r="B15">
        <v>11</v>
      </c>
      <c r="C15">
        <v>503.1</v>
      </c>
      <c r="D15">
        <v>1.85</v>
      </c>
    </row>
    <row r="16" spans="1:4" x14ac:dyDescent="0.25">
      <c r="A16">
        <v>1958</v>
      </c>
      <c r="B16">
        <v>12</v>
      </c>
      <c r="C16">
        <v>277.89999999999998</v>
      </c>
      <c r="D16">
        <v>4.2096774193548399</v>
      </c>
    </row>
    <row r="17" spans="1:4" x14ac:dyDescent="0.25">
      <c r="A17">
        <v>1959</v>
      </c>
      <c r="B17">
        <v>1</v>
      </c>
      <c r="C17">
        <v>420.6</v>
      </c>
      <c r="D17">
        <v>9.23</v>
      </c>
    </row>
    <row r="18" spans="1:4" x14ac:dyDescent="0.25">
      <c r="A18">
        <v>1959</v>
      </c>
      <c r="B18">
        <v>2</v>
      </c>
      <c r="C18">
        <v>224.6</v>
      </c>
      <c r="D18">
        <v>10.441935483870999</v>
      </c>
    </row>
    <row r="19" spans="1:4" x14ac:dyDescent="0.25">
      <c r="A19">
        <v>1959</v>
      </c>
      <c r="B19">
        <v>3</v>
      </c>
      <c r="C19">
        <v>262.7</v>
      </c>
      <c r="D19">
        <v>16.703333333333301</v>
      </c>
    </row>
    <row r="20" spans="1:4" x14ac:dyDescent="0.25">
      <c r="A20">
        <v>1959</v>
      </c>
      <c r="B20">
        <v>4</v>
      </c>
      <c r="C20">
        <v>95.3</v>
      </c>
      <c r="D20">
        <v>21.361290322580601</v>
      </c>
    </row>
    <row r="21" spans="1:4" x14ac:dyDescent="0.25">
      <c r="A21">
        <v>1959</v>
      </c>
      <c r="B21">
        <v>5</v>
      </c>
      <c r="C21">
        <v>137.30000000000001</v>
      </c>
      <c r="D21">
        <v>18.480645161290301</v>
      </c>
    </row>
    <row r="22" spans="1:4" x14ac:dyDescent="0.25">
      <c r="A22">
        <v>1959</v>
      </c>
      <c r="B22">
        <v>6</v>
      </c>
      <c r="C22">
        <v>67.599999999999994</v>
      </c>
      <c r="D22">
        <v>13.05</v>
      </c>
    </row>
    <row r="23" spans="1:4" x14ac:dyDescent="0.25">
      <c r="A23">
        <v>1959</v>
      </c>
      <c r="B23">
        <v>7</v>
      </c>
      <c r="C23">
        <v>15.5</v>
      </c>
      <c r="D23">
        <v>9.6225806451612907</v>
      </c>
    </row>
    <row r="24" spans="1:4" x14ac:dyDescent="0.25">
      <c r="A24">
        <v>1959</v>
      </c>
      <c r="B24">
        <v>8</v>
      </c>
      <c r="C24">
        <v>0</v>
      </c>
      <c r="D24">
        <v>4.8</v>
      </c>
    </row>
    <row r="25" spans="1:4" x14ac:dyDescent="0.25">
      <c r="A25">
        <v>1959</v>
      </c>
      <c r="B25">
        <v>9</v>
      </c>
      <c r="C25">
        <v>226.6</v>
      </c>
      <c r="D25">
        <v>2.6</v>
      </c>
    </row>
    <row r="26" spans="1:4" x14ac:dyDescent="0.25">
      <c r="A26">
        <v>1959</v>
      </c>
      <c r="B26">
        <v>10</v>
      </c>
      <c r="C26">
        <v>237.1</v>
      </c>
      <c r="D26">
        <v>-0.14838709677419401</v>
      </c>
    </row>
    <row r="27" spans="1:4" x14ac:dyDescent="0.25">
      <c r="A27">
        <v>1959</v>
      </c>
      <c r="B27">
        <v>11</v>
      </c>
      <c r="C27">
        <v>172.8</v>
      </c>
      <c r="D27">
        <v>2.2965517241379301</v>
      </c>
    </row>
    <row r="28" spans="1:4" x14ac:dyDescent="0.25">
      <c r="A28">
        <v>1959</v>
      </c>
      <c r="B28">
        <v>12</v>
      </c>
      <c r="C28">
        <v>116.7</v>
      </c>
      <c r="D28">
        <v>4.1419354838709701</v>
      </c>
    </row>
    <row r="29" spans="1:4" x14ac:dyDescent="0.25">
      <c r="A29">
        <v>1960</v>
      </c>
      <c r="B29">
        <v>1</v>
      </c>
      <c r="C29">
        <v>189.7</v>
      </c>
      <c r="D29">
        <v>7.0733333333333297</v>
      </c>
    </row>
    <row r="30" spans="1:4" x14ac:dyDescent="0.25">
      <c r="A30">
        <v>1960</v>
      </c>
      <c r="B30">
        <v>2</v>
      </c>
      <c r="C30">
        <v>331.5</v>
      </c>
      <c r="D30">
        <v>10.254838709677401</v>
      </c>
    </row>
    <row r="31" spans="1:4" x14ac:dyDescent="0.25">
      <c r="A31">
        <v>1960</v>
      </c>
      <c r="B31">
        <v>3</v>
      </c>
      <c r="C31">
        <v>481.6</v>
      </c>
      <c r="D31">
        <v>17.726666666666699</v>
      </c>
    </row>
    <row r="32" spans="1:4" x14ac:dyDescent="0.25">
      <c r="A32">
        <v>1960</v>
      </c>
      <c r="B32">
        <v>4</v>
      </c>
      <c r="C32">
        <v>235.6</v>
      </c>
      <c r="D32">
        <v>21.596774193548399</v>
      </c>
    </row>
    <row r="33" spans="1:4" x14ac:dyDescent="0.25">
      <c r="A33">
        <v>1960</v>
      </c>
      <c r="B33">
        <v>5</v>
      </c>
      <c r="C33">
        <v>282.3</v>
      </c>
      <c r="D33">
        <v>17.3</v>
      </c>
    </row>
    <row r="34" spans="1:4" x14ac:dyDescent="0.25">
      <c r="A34">
        <v>1960</v>
      </c>
      <c r="B34">
        <v>6</v>
      </c>
      <c r="C34">
        <v>23.9</v>
      </c>
      <c r="D34">
        <v>14.516666666666699</v>
      </c>
    </row>
    <row r="35" spans="1:4" x14ac:dyDescent="0.25">
      <c r="A35">
        <v>1960</v>
      </c>
      <c r="B35">
        <v>7</v>
      </c>
      <c r="C35">
        <v>2.8</v>
      </c>
      <c r="D35">
        <v>9.4129032258064491</v>
      </c>
    </row>
    <row r="36" spans="1:4" x14ac:dyDescent="0.25">
      <c r="A36">
        <v>1960</v>
      </c>
      <c r="B36">
        <v>8</v>
      </c>
      <c r="C36">
        <v>68.2</v>
      </c>
      <c r="D36">
        <v>3.9433333333333298</v>
      </c>
    </row>
    <row r="37" spans="1:4" x14ac:dyDescent="0.25">
      <c r="A37">
        <v>1960</v>
      </c>
      <c r="B37">
        <v>9</v>
      </c>
      <c r="C37">
        <v>30.3</v>
      </c>
      <c r="D37">
        <v>2.3903225806451598</v>
      </c>
    </row>
    <row r="38" spans="1:4" x14ac:dyDescent="0.25">
      <c r="A38">
        <v>1960</v>
      </c>
      <c r="B38">
        <v>10</v>
      </c>
      <c r="C38">
        <v>208.9</v>
      </c>
      <c r="D38">
        <v>4.0129032258064496</v>
      </c>
    </row>
    <row r="39" spans="1:4" x14ac:dyDescent="0.25">
      <c r="A39">
        <v>1960</v>
      </c>
      <c r="B39">
        <v>11</v>
      </c>
      <c r="C39">
        <v>519.5</v>
      </c>
      <c r="D39">
        <v>4.8142857142857096</v>
      </c>
    </row>
    <row r="40" spans="1:4" x14ac:dyDescent="0.25">
      <c r="A40">
        <v>1960</v>
      </c>
      <c r="B40">
        <v>12</v>
      </c>
      <c r="C40">
        <v>199.2</v>
      </c>
      <c r="D40">
        <v>4.5677419354838698</v>
      </c>
    </row>
    <row r="41" spans="1:4" x14ac:dyDescent="0.25">
      <c r="A41">
        <v>1961</v>
      </c>
      <c r="B41">
        <v>1</v>
      </c>
      <c r="C41">
        <v>231.9</v>
      </c>
      <c r="D41">
        <v>7.7233333333333301</v>
      </c>
    </row>
    <row r="42" spans="1:4" x14ac:dyDescent="0.25">
      <c r="A42">
        <v>1961</v>
      </c>
      <c r="B42">
        <v>2</v>
      </c>
      <c r="C42">
        <v>592.79999999999995</v>
      </c>
      <c r="D42">
        <v>11.6903225806452</v>
      </c>
    </row>
    <row r="43" spans="1:4" x14ac:dyDescent="0.25">
      <c r="A43">
        <v>1961</v>
      </c>
      <c r="B43">
        <v>3</v>
      </c>
      <c r="C43">
        <v>430.3</v>
      </c>
      <c r="D43">
        <v>18.976666666666699</v>
      </c>
    </row>
    <row r="44" spans="1:4" x14ac:dyDescent="0.25">
      <c r="A44">
        <v>1961</v>
      </c>
      <c r="B44">
        <v>4</v>
      </c>
      <c r="C44">
        <v>115.4</v>
      </c>
      <c r="D44">
        <v>20.612903225806502</v>
      </c>
    </row>
    <row r="45" spans="1:4" x14ac:dyDescent="0.25">
      <c r="A45">
        <v>1961</v>
      </c>
      <c r="B45">
        <v>5</v>
      </c>
      <c r="C45">
        <v>127.6</v>
      </c>
      <c r="D45">
        <v>21.793548387096799</v>
      </c>
    </row>
    <row r="46" spans="1:4" x14ac:dyDescent="0.25">
      <c r="A46">
        <v>1961</v>
      </c>
      <c r="B46">
        <v>6</v>
      </c>
      <c r="C46">
        <v>18.8</v>
      </c>
      <c r="D46">
        <v>11.99</v>
      </c>
    </row>
    <row r="47" spans="1:4" x14ac:dyDescent="0.25">
      <c r="A47">
        <v>1961</v>
      </c>
      <c r="B47">
        <v>7</v>
      </c>
      <c r="C47">
        <v>2.5</v>
      </c>
      <c r="D47">
        <v>8.4677419354838701</v>
      </c>
    </row>
    <row r="48" spans="1:4" x14ac:dyDescent="0.25">
      <c r="A48">
        <v>1961</v>
      </c>
      <c r="B48">
        <v>8</v>
      </c>
      <c r="C48">
        <v>25.6</v>
      </c>
      <c r="D48">
        <v>2.9366666666666701</v>
      </c>
    </row>
    <row r="49" spans="1:4" x14ac:dyDescent="0.25">
      <c r="A49">
        <v>1961</v>
      </c>
      <c r="B49">
        <v>9</v>
      </c>
      <c r="C49">
        <v>80.5</v>
      </c>
      <c r="D49">
        <v>1.6</v>
      </c>
    </row>
    <row r="50" spans="1:4" x14ac:dyDescent="0.25">
      <c r="A50">
        <v>1961</v>
      </c>
      <c r="B50">
        <v>10</v>
      </c>
      <c r="C50">
        <v>256.8</v>
      </c>
      <c r="D50">
        <v>0.46129032258064501</v>
      </c>
    </row>
    <row r="51" spans="1:4" x14ac:dyDescent="0.25">
      <c r="A51">
        <v>1961</v>
      </c>
      <c r="B51">
        <v>11</v>
      </c>
      <c r="C51">
        <v>413.5</v>
      </c>
      <c r="D51">
        <v>2.8464285714285702</v>
      </c>
    </row>
    <row r="52" spans="1:4" x14ac:dyDescent="0.25">
      <c r="A52">
        <v>1961</v>
      </c>
      <c r="B52">
        <v>12</v>
      </c>
      <c r="C52">
        <v>425.7</v>
      </c>
      <c r="D52">
        <v>2.0774193548387099</v>
      </c>
    </row>
    <row r="53" spans="1:4" x14ac:dyDescent="0.25">
      <c r="A53">
        <v>1962</v>
      </c>
      <c r="B53">
        <v>1</v>
      </c>
      <c r="C53">
        <v>132.30000000000001</v>
      </c>
      <c r="D53">
        <v>8.9133333333333304</v>
      </c>
    </row>
    <row r="54" spans="1:4" x14ac:dyDescent="0.25">
      <c r="A54">
        <v>1962</v>
      </c>
      <c r="B54">
        <v>2</v>
      </c>
      <c r="C54">
        <v>190.2</v>
      </c>
      <c r="D54">
        <v>9.9548387096774196</v>
      </c>
    </row>
    <row r="55" spans="1:4" x14ac:dyDescent="0.25">
      <c r="A55">
        <v>1962</v>
      </c>
      <c r="B55">
        <v>3</v>
      </c>
      <c r="C55">
        <v>386.6</v>
      </c>
      <c r="D55">
        <v>15.6566666666667</v>
      </c>
    </row>
    <row r="56" spans="1:4" x14ac:dyDescent="0.25">
      <c r="A56">
        <v>1962</v>
      </c>
      <c r="B56">
        <v>4</v>
      </c>
      <c r="C56">
        <v>204.4</v>
      </c>
      <c r="D56">
        <v>19.1064516129032</v>
      </c>
    </row>
    <row r="57" spans="1:4" x14ac:dyDescent="0.25">
      <c r="A57">
        <v>1962</v>
      </c>
      <c r="B57">
        <v>5</v>
      </c>
      <c r="C57">
        <v>130.30000000000001</v>
      </c>
      <c r="D57">
        <v>16.741935483871</v>
      </c>
    </row>
    <row r="58" spans="1:4" x14ac:dyDescent="0.25">
      <c r="A58">
        <v>1962</v>
      </c>
      <c r="B58">
        <v>6</v>
      </c>
      <c r="C58">
        <v>22.1</v>
      </c>
      <c r="D58">
        <v>14.516666666666699</v>
      </c>
    </row>
    <row r="59" spans="1:4" x14ac:dyDescent="0.25">
      <c r="A59">
        <v>1962</v>
      </c>
      <c r="B59">
        <v>7</v>
      </c>
      <c r="C59">
        <v>0</v>
      </c>
      <c r="D59">
        <v>8.9322580645161302</v>
      </c>
    </row>
    <row r="60" spans="1:4" x14ac:dyDescent="0.25">
      <c r="A60">
        <v>1962</v>
      </c>
      <c r="B60">
        <v>8</v>
      </c>
      <c r="C60">
        <v>67.3</v>
      </c>
      <c r="D60">
        <v>5.34</v>
      </c>
    </row>
    <row r="61" spans="1:4" x14ac:dyDescent="0.25">
      <c r="A61">
        <v>1962</v>
      </c>
      <c r="B61">
        <v>9</v>
      </c>
      <c r="C61">
        <v>93.8</v>
      </c>
      <c r="D61">
        <v>2.63225806451613</v>
      </c>
    </row>
    <row r="62" spans="1:4" x14ac:dyDescent="0.25">
      <c r="A62">
        <v>1962</v>
      </c>
      <c r="B62">
        <v>10</v>
      </c>
      <c r="C62">
        <v>215.6</v>
      </c>
      <c r="D62">
        <v>-0.42580645161290298</v>
      </c>
    </row>
    <row r="63" spans="1:4" x14ac:dyDescent="0.25">
      <c r="A63">
        <v>1962</v>
      </c>
      <c r="B63">
        <v>11</v>
      </c>
      <c r="C63">
        <v>369.3</v>
      </c>
      <c r="D63">
        <v>6.35</v>
      </c>
    </row>
    <row r="64" spans="1:4" x14ac:dyDescent="0.25">
      <c r="A64">
        <v>1962</v>
      </c>
      <c r="B64">
        <v>12</v>
      </c>
      <c r="C64">
        <v>206.1</v>
      </c>
      <c r="D64">
        <v>4.0612903225806498</v>
      </c>
    </row>
    <row r="65" spans="1:4" x14ac:dyDescent="0.25">
      <c r="A65">
        <v>1963</v>
      </c>
      <c r="B65">
        <v>1</v>
      </c>
      <c r="C65">
        <v>167.9</v>
      </c>
      <c r="D65">
        <v>5.68</v>
      </c>
    </row>
    <row r="66" spans="1:4" x14ac:dyDescent="0.25">
      <c r="A66">
        <v>1963</v>
      </c>
      <c r="B66">
        <v>2</v>
      </c>
      <c r="C66">
        <v>329</v>
      </c>
      <c r="D66">
        <v>12.951612903225801</v>
      </c>
    </row>
    <row r="67" spans="1:4" x14ac:dyDescent="0.25">
      <c r="A67">
        <v>1963</v>
      </c>
      <c r="B67">
        <v>3</v>
      </c>
      <c r="C67">
        <v>218.7</v>
      </c>
      <c r="D67">
        <v>14.5933333333333</v>
      </c>
    </row>
    <row r="68" spans="1:4" x14ac:dyDescent="0.25">
      <c r="A68">
        <v>1963</v>
      </c>
      <c r="B68">
        <v>4</v>
      </c>
      <c r="C68">
        <v>207.4</v>
      </c>
      <c r="D68">
        <v>16.390322580645201</v>
      </c>
    </row>
    <row r="69" spans="1:4" x14ac:dyDescent="0.25">
      <c r="A69">
        <v>1963</v>
      </c>
      <c r="B69">
        <v>5</v>
      </c>
      <c r="C69">
        <v>171.6</v>
      </c>
      <c r="D69">
        <v>18.690322580645201</v>
      </c>
    </row>
    <row r="70" spans="1:4" x14ac:dyDescent="0.25">
      <c r="A70">
        <v>1963</v>
      </c>
      <c r="B70">
        <v>6</v>
      </c>
      <c r="C70">
        <v>81.5</v>
      </c>
      <c r="D70">
        <v>16.0566666666667</v>
      </c>
    </row>
    <row r="71" spans="1:4" x14ac:dyDescent="0.25">
      <c r="A71">
        <v>1963</v>
      </c>
      <c r="B71">
        <v>7</v>
      </c>
      <c r="C71">
        <v>35.6</v>
      </c>
      <c r="D71">
        <v>9.1709677419354794</v>
      </c>
    </row>
    <row r="72" spans="1:4" x14ac:dyDescent="0.25">
      <c r="A72">
        <v>1963</v>
      </c>
      <c r="B72">
        <v>8</v>
      </c>
      <c r="C72">
        <v>0</v>
      </c>
      <c r="D72">
        <v>4.68333333333333</v>
      </c>
    </row>
    <row r="73" spans="1:4" x14ac:dyDescent="0.25">
      <c r="A73">
        <v>1963</v>
      </c>
      <c r="B73">
        <v>9</v>
      </c>
      <c r="C73">
        <v>109</v>
      </c>
      <c r="D73">
        <v>2.62903225806452</v>
      </c>
    </row>
    <row r="74" spans="1:4" x14ac:dyDescent="0.25">
      <c r="A74">
        <v>1963</v>
      </c>
      <c r="B74">
        <v>10</v>
      </c>
      <c r="C74">
        <v>132.5</v>
      </c>
      <c r="D74">
        <v>0.77419354838709697</v>
      </c>
    </row>
    <row r="75" spans="1:4" x14ac:dyDescent="0.25">
      <c r="A75">
        <v>1963</v>
      </c>
      <c r="B75">
        <v>11</v>
      </c>
      <c r="C75">
        <v>443.1</v>
      </c>
      <c r="D75">
        <v>1.0413793103448299</v>
      </c>
    </row>
    <row r="76" spans="1:4" x14ac:dyDescent="0.25">
      <c r="A76">
        <v>1963</v>
      </c>
      <c r="B76">
        <v>12</v>
      </c>
      <c r="C76">
        <v>218.6</v>
      </c>
      <c r="D76">
        <v>2.1032258064516101</v>
      </c>
    </row>
    <row r="77" spans="1:4" x14ac:dyDescent="0.25">
      <c r="A77">
        <v>1964</v>
      </c>
      <c r="B77">
        <v>1</v>
      </c>
      <c r="C77">
        <v>584.20000000000005</v>
      </c>
      <c r="D77">
        <v>5.8966666666666701</v>
      </c>
    </row>
    <row r="78" spans="1:4" x14ac:dyDescent="0.25">
      <c r="A78">
        <v>1964</v>
      </c>
      <c r="B78">
        <v>2</v>
      </c>
      <c r="C78">
        <v>103.9</v>
      </c>
      <c r="D78">
        <v>10.109677419354799</v>
      </c>
    </row>
    <row r="79" spans="1:4" x14ac:dyDescent="0.25">
      <c r="A79">
        <v>1964</v>
      </c>
      <c r="B79">
        <v>3</v>
      </c>
      <c r="C79">
        <v>283.60000000000002</v>
      </c>
      <c r="D79">
        <v>13.9166666666667</v>
      </c>
    </row>
    <row r="80" spans="1:4" x14ac:dyDescent="0.25">
      <c r="A80">
        <v>1964</v>
      </c>
      <c r="B80">
        <v>4</v>
      </c>
      <c r="C80">
        <v>110.9</v>
      </c>
      <c r="D80">
        <v>18.216129032258099</v>
      </c>
    </row>
    <row r="81" spans="1:4" x14ac:dyDescent="0.25">
      <c r="A81">
        <v>1964</v>
      </c>
      <c r="B81">
        <v>5</v>
      </c>
      <c r="C81">
        <v>55.7</v>
      </c>
      <c r="D81">
        <v>17.1225806451613</v>
      </c>
    </row>
    <row r="82" spans="1:4" x14ac:dyDescent="0.25">
      <c r="A82">
        <v>1964</v>
      </c>
      <c r="B82">
        <v>6</v>
      </c>
      <c r="C82">
        <v>73.8</v>
      </c>
      <c r="D82">
        <v>13.1133333333333</v>
      </c>
    </row>
    <row r="83" spans="1:4" x14ac:dyDescent="0.25">
      <c r="A83">
        <v>1964</v>
      </c>
      <c r="B83">
        <v>7</v>
      </c>
      <c r="C83">
        <v>17.100000000000001</v>
      </c>
      <c r="D83">
        <v>10.5290322580645</v>
      </c>
    </row>
    <row r="84" spans="1:4" x14ac:dyDescent="0.25">
      <c r="A84">
        <v>1964</v>
      </c>
      <c r="B84">
        <v>8</v>
      </c>
      <c r="C84">
        <v>21</v>
      </c>
      <c r="D84">
        <v>2.6166666666666698</v>
      </c>
    </row>
    <row r="85" spans="1:4" x14ac:dyDescent="0.25">
      <c r="A85">
        <v>1964</v>
      </c>
      <c r="B85">
        <v>9</v>
      </c>
      <c r="C85">
        <v>52.3</v>
      </c>
      <c r="D85">
        <v>1.76451612903226</v>
      </c>
    </row>
    <row r="86" spans="1:4" x14ac:dyDescent="0.25">
      <c r="A86">
        <v>1964</v>
      </c>
      <c r="B86">
        <v>10</v>
      </c>
      <c r="C86">
        <v>38.799999999999997</v>
      </c>
      <c r="D86">
        <v>1.32903225806452</v>
      </c>
    </row>
    <row r="87" spans="1:4" x14ac:dyDescent="0.25">
      <c r="A87">
        <v>1964</v>
      </c>
      <c r="B87">
        <v>11</v>
      </c>
      <c r="C87">
        <v>529.20000000000005</v>
      </c>
      <c r="D87">
        <v>3.4035714285714298</v>
      </c>
    </row>
    <row r="88" spans="1:4" x14ac:dyDescent="0.25">
      <c r="A88">
        <v>1964</v>
      </c>
      <c r="B88">
        <v>12</v>
      </c>
      <c r="C88">
        <v>857.8</v>
      </c>
      <c r="D88">
        <v>5.7096774193548399</v>
      </c>
    </row>
    <row r="89" spans="1:4" x14ac:dyDescent="0.25">
      <c r="A89">
        <v>1965</v>
      </c>
      <c r="B89">
        <v>1</v>
      </c>
      <c r="C89">
        <v>518.70000000000005</v>
      </c>
      <c r="D89">
        <v>9.5466666666666704</v>
      </c>
    </row>
    <row r="90" spans="1:4" x14ac:dyDescent="0.25">
      <c r="A90">
        <v>1965</v>
      </c>
      <c r="B90">
        <v>2</v>
      </c>
      <c r="C90">
        <v>141.4</v>
      </c>
      <c r="D90">
        <v>11.7</v>
      </c>
    </row>
    <row r="91" spans="1:4" x14ac:dyDescent="0.25">
      <c r="A91">
        <v>1965</v>
      </c>
      <c r="B91">
        <v>3</v>
      </c>
      <c r="C91">
        <v>75</v>
      </c>
      <c r="D91">
        <v>16.3966666666667</v>
      </c>
    </row>
    <row r="92" spans="1:4" x14ac:dyDescent="0.25">
      <c r="A92">
        <v>1965</v>
      </c>
      <c r="B92">
        <v>4</v>
      </c>
      <c r="C92">
        <v>168</v>
      </c>
      <c r="D92">
        <v>20.416129032258102</v>
      </c>
    </row>
    <row r="93" spans="1:4" x14ac:dyDescent="0.25">
      <c r="A93">
        <v>1965</v>
      </c>
      <c r="B93">
        <v>5</v>
      </c>
      <c r="C93">
        <v>95.3</v>
      </c>
      <c r="D93">
        <v>18.903225806451601</v>
      </c>
    </row>
    <row r="94" spans="1:4" x14ac:dyDescent="0.25">
      <c r="A94">
        <v>1965</v>
      </c>
      <c r="B94">
        <v>6</v>
      </c>
      <c r="C94">
        <v>48.4</v>
      </c>
      <c r="D94">
        <v>13.4233333333333</v>
      </c>
    </row>
    <row r="95" spans="1:4" x14ac:dyDescent="0.25">
      <c r="A95">
        <v>1965</v>
      </c>
      <c r="B95">
        <v>7</v>
      </c>
      <c r="C95">
        <v>8.6</v>
      </c>
      <c r="D95">
        <v>11.0322580645161</v>
      </c>
    </row>
    <row r="96" spans="1:4" x14ac:dyDescent="0.25">
      <c r="A96">
        <v>1965</v>
      </c>
      <c r="B96">
        <v>8</v>
      </c>
      <c r="C96">
        <v>57.8</v>
      </c>
      <c r="D96">
        <v>6.31</v>
      </c>
    </row>
    <row r="97" spans="1:4" x14ac:dyDescent="0.25">
      <c r="A97">
        <v>1965</v>
      </c>
      <c r="B97">
        <v>9</v>
      </c>
      <c r="C97">
        <v>4</v>
      </c>
      <c r="D97">
        <v>1.37096774193548</v>
      </c>
    </row>
    <row r="98" spans="1:4" x14ac:dyDescent="0.25">
      <c r="A98">
        <v>1965</v>
      </c>
      <c r="B98">
        <v>10</v>
      </c>
      <c r="C98">
        <v>90.9</v>
      </c>
      <c r="D98">
        <v>1.0516129032258099</v>
      </c>
    </row>
    <row r="99" spans="1:4" x14ac:dyDescent="0.25">
      <c r="A99">
        <v>1965</v>
      </c>
      <c r="B99">
        <v>11</v>
      </c>
      <c r="C99">
        <v>319.60000000000002</v>
      </c>
      <c r="D99">
        <v>1.76428571428571</v>
      </c>
    </row>
    <row r="100" spans="1:4" x14ac:dyDescent="0.25">
      <c r="A100">
        <v>1965</v>
      </c>
      <c r="B100">
        <v>12</v>
      </c>
      <c r="C100">
        <v>219.6</v>
      </c>
      <c r="D100">
        <v>4.0516129032258101</v>
      </c>
    </row>
    <row r="101" spans="1:4" x14ac:dyDescent="0.25">
      <c r="A101">
        <v>1966</v>
      </c>
      <c r="B101">
        <v>1</v>
      </c>
      <c r="C101">
        <v>450.6</v>
      </c>
      <c r="D101">
        <v>9.8333333333333304</v>
      </c>
    </row>
    <row r="102" spans="1:4" x14ac:dyDescent="0.25">
      <c r="A102">
        <v>1966</v>
      </c>
      <c r="B102">
        <v>2</v>
      </c>
      <c r="C102">
        <v>149.4</v>
      </c>
      <c r="D102">
        <v>13.2258064516129</v>
      </c>
    </row>
    <row r="103" spans="1:4" x14ac:dyDescent="0.25">
      <c r="A103">
        <v>1966</v>
      </c>
      <c r="B103">
        <v>3</v>
      </c>
      <c r="C103">
        <v>255.4</v>
      </c>
      <c r="D103">
        <v>15.98</v>
      </c>
    </row>
    <row r="104" spans="1:4" x14ac:dyDescent="0.25">
      <c r="A104">
        <v>1966</v>
      </c>
      <c r="B104">
        <v>4</v>
      </c>
      <c r="C104">
        <v>54.7</v>
      </c>
      <c r="D104">
        <v>17.883870967741899</v>
      </c>
    </row>
    <row r="105" spans="1:4" x14ac:dyDescent="0.25">
      <c r="A105">
        <v>1966</v>
      </c>
      <c r="B105">
        <v>5</v>
      </c>
      <c r="C105">
        <v>42.8</v>
      </c>
      <c r="D105">
        <v>19.593548387096799</v>
      </c>
    </row>
    <row r="106" spans="1:4" x14ac:dyDescent="0.25">
      <c r="A106">
        <v>1966</v>
      </c>
      <c r="B106">
        <v>6</v>
      </c>
      <c r="C106">
        <v>28.9</v>
      </c>
      <c r="D106">
        <v>15.52</v>
      </c>
    </row>
    <row r="107" spans="1:4" x14ac:dyDescent="0.25">
      <c r="A107">
        <v>1966</v>
      </c>
      <c r="B107">
        <v>7</v>
      </c>
      <c r="C107">
        <v>44.5</v>
      </c>
      <c r="D107">
        <v>8.8935483870967698</v>
      </c>
    </row>
    <row r="108" spans="1:4" x14ac:dyDescent="0.25">
      <c r="A108">
        <v>1966</v>
      </c>
      <c r="B108">
        <v>8</v>
      </c>
      <c r="C108">
        <v>6.9</v>
      </c>
      <c r="D108">
        <v>5.9633333333333303</v>
      </c>
    </row>
    <row r="109" spans="1:4" x14ac:dyDescent="0.25">
      <c r="A109">
        <v>1966</v>
      </c>
      <c r="B109">
        <v>9</v>
      </c>
      <c r="C109">
        <v>45</v>
      </c>
      <c r="D109">
        <v>2.7322580645161301</v>
      </c>
    </row>
    <row r="110" spans="1:4" x14ac:dyDescent="0.25">
      <c r="A110">
        <v>1966</v>
      </c>
      <c r="B110">
        <v>10</v>
      </c>
      <c r="C110">
        <v>202.1</v>
      </c>
      <c r="D110">
        <v>2.1064516129032298</v>
      </c>
    </row>
    <row r="111" spans="1:4" x14ac:dyDescent="0.25">
      <c r="A111">
        <v>1966</v>
      </c>
      <c r="B111">
        <v>11</v>
      </c>
      <c r="C111">
        <v>371.8</v>
      </c>
      <c r="D111">
        <v>2.9392857142857101</v>
      </c>
    </row>
    <row r="112" spans="1:4" x14ac:dyDescent="0.25">
      <c r="A112">
        <v>1966</v>
      </c>
      <c r="B112">
        <v>12</v>
      </c>
      <c r="C112">
        <v>351.6</v>
      </c>
      <c r="D112">
        <v>3.0322580645161299</v>
      </c>
    </row>
    <row r="113" spans="1:4" x14ac:dyDescent="0.25">
      <c r="A113">
        <v>1967</v>
      </c>
      <c r="B113">
        <v>1</v>
      </c>
      <c r="C113">
        <v>477.7</v>
      </c>
      <c r="D113">
        <v>5.41</v>
      </c>
    </row>
    <row r="114" spans="1:4" x14ac:dyDescent="0.25">
      <c r="A114">
        <v>1967</v>
      </c>
      <c r="B114">
        <v>2</v>
      </c>
      <c r="C114">
        <v>174.3</v>
      </c>
      <c r="D114">
        <v>12.7935483870968</v>
      </c>
    </row>
    <row r="115" spans="1:4" x14ac:dyDescent="0.25">
      <c r="A115">
        <v>1967</v>
      </c>
      <c r="B115">
        <v>3</v>
      </c>
      <c r="C115">
        <v>200.4</v>
      </c>
      <c r="D115">
        <v>18.296666666666699</v>
      </c>
    </row>
    <row r="116" spans="1:4" x14ac:dyDescent="0.25">
      <c r="A116">
        <v>1967</v>
      </c>
      <c r="B116">
        <v>4</v>
      </c>
      <c r="C116">
        <v>104.3</v>
      </c>
      <c r="D116">
        <v>21.312903225806501</v>
      </c>
    </row>
    <row r="117" spans="1:4" x14ac:dyDescent="0.25">
      <c r="A117">
        <v>1967</v>
      </c>
      <c r="B117">
        <v>5</v>
      </c>
      <c r="C117">
        <v>64.099999999999994</v>
      </c>
      <c r="D117">
        <v>22.9677419354839</v>
      </c>
    </row>
    <row r="118" spans="1:4" x14ac:dyDescent="0.25">
      <c r="A118">
        <v>1967</v>
      </c>
      <c r="B118">
        <v>6</v>
      </c>
      <c r="C118">
        <v>14.4</v>
      </c>
      <c r="D118">
        <v>16.66</v>
      </c>
    </row>
    <row r="119" spans="1:4" x14ac:dyDescent="0.25">
      <c r="A119">
        <v>1967</v>
      </c>
      <c r="B119">
        <v>7</v>
      </c>
      <c r="C119">
        <v>0</v>
      </c>
      <c r="D119">
        <v>8.7870967741935502</v>
      </c>
    </row>
    <row r="120" spans="1:4" x14ac:dyDescent="0.25">
      <c r="A120">
        <v>1967</v>
      </c>
      <c r="B120">
        <v>8</v>
      </c>
      <c r="C120">
        <v>0</v>
      </c>
      <c r="D120">
        <v>6.1533333333333298</v>
      </c>
    </row>
    <row r="121" spans="1:4" x14ac:dyDescent="0.25">
      <c r="A121">
        <v>1967</v>
      </c>
      <c r="B121">
        <v>9</v>
      </c>
      <c r="C121">
        <v>79.900000000000006</v>
      </c>
      <c r="D121">
        <v>0.483870967741935</v>
      </c>
    </row>
    <row r="122" spans="1:4" x14ac:dyDescent="0.25">
      <c r="A122">
        <v>1967</v>
      </c>
      <c r="B122">
        <v>10</v>
      </c>
      <c r="C122">
        <v>335.9</v>
      </c>
      <c r="D122">
        <v>0.72258064516128995</v>
      </c>
    </row>
    <row r="123" spans="1:4" x14ac:dyDescent="0.25">
      <c r="A123">
        <v>1967</v>
      </c>
      <c r="B123">
        <v>11</v>
      </c>
      <c r="C123">
        <v>179.2</v>
      </c>
      <c r="D123">
        <v>5.4241379310344797</v>
      </c>
    </row>
    <row r="124" spans="1:4" x14ac:dyDescent="0.25">
      <c r="A124">
        <v>1967</v>
      </c>
      <c r="B124">
        <v>12</v>
      </c>
      <c r="C124">
        <v>272.7</v>
      </c>
      <c r="D124">
        <v>6.2193548387096804</v>
      </c>
    </row>
    <row r="125" spans="1:4" x14ac:dyDescent="0.25">
      <c r="A125">
        <v>1968</v>
      </c>
      <c r="B125">
        <v>1</v>
      </c>
      <c r="C125">
        <v>283.5</v>
      </c>
      <c r="D125">
        <v>7.1866666666666701</v>
      </c>
    </row>
    <row r="126" spans="1:4" x14ac:dyDescent="0.25">
      <c r="A126">
        <v>1968</v>
      </c>
      <c r="B126">
        <v>2</v>
      </c>
      <c r="C126">
        <v>326.89999999999998</v>
      </c>
      <c r="D126">
        <v>12.458064516128999</v>
      </c>
    </row>
    <row r="127" spans="1:4" x14ac:dyDescent="0.25">
      <c r="A127">
        <v>1968</v>
      </c>
      <c r="B127">
        <v>3</v>
      </c>
      <c r="C127">
        <v>147.69999999999999</v>
      </c>
      <c r="D127">
        <v>16.373333333333299</v>
      </c>
    </row>
    <row r="128" spans="1:4" x14ac:dyDescent="0.25">
      <c r="A128">
        <v>1968</v>
      </c>
      <c r="B128">
        <v>4</v>
      </c>
      <c r="C128">
        <v>93.3</v>
      </c>
      <c r="D128">
        <v>20.4387096774194</v>
      </c>
    </row>
    <row r="129" spans="1:4" x14ac:dyDescent="0.25">
      <c r="A129">
        <v>1968</v>
      </c>
      <c r="B129">
        <v>5</v>
      </c>
      <c r="C129">
        <v>128.6</v>
      </c>
      <c r="D129">
        <v>17.993548387096801</v>
      </c>
    </row>
    <row r="130" spans="1:4" x14ac:dyDescent="0.25">
      <c r="A130">
        <v>1968</v>
      </c>
      <c r="B130">
        <v>6</v>
      </c>
      <c r="C130">
        <v>60.8</v>
      </c>
      <c r="D130">
        <v>14.5233333333333</v>
      </c>
    </row>
    <row r="131" spans="1:4" x14ac:dyDescent="0.25">
      <c r="A131">
        <v>1968</v>
      </c>
      <c r="B131">
        <v>7</v>
      </c>
      <c r="C131">
        <v>10.4</v>
      </c>
      <c r="D131">
        <v>7.91290322580645</v>
      </c>
    </row>
    <row r="132" spans="1:4" x14ac:dyDescent="0.25">
      <c r="A132">
        <v>1968</v>
      </c>
      <c r="B132">
        <v>8</v>
      </c>
      <c r="C132">
        <v>161</v>
      </c>
      <c r="D132">
        <v>5.4966666666666697</v>
      </c>
    </row>
    <row r="133" spans="1:4" x14ac:dyDescent="0.25">
      <c r="A133">
        <v>1968</v>
      </c>
      <c r="B133">
        <v>9</v>
      </c>
      <c r="C133">
        <v>95.5</v>
      </c>
      <c r="D133">
        <v>1.00322580645161</v>
      </c>
    </row>
    <row r="134" spans="1:4" x14ac:dyDescent="0.25">
      <c r="A134">
        <v>1968</v>
      </c>
      <c r="B134">
        <v>10</v>
      </c>
      <c r="C134">
        <v>247.9</v>
      </c>
      <c r="D134">
        <v>-0.59677419354838701</v>
      </c>
    </row>
    <row r="135" spans="1:4" x14ac:dyDescent="0.25">
      <c r="A135">
        <v>1968</v>
      </c>
      <c r="B135">
        <v>11</v>
      </c>
      <c r="C135">
        <v>440.7</v>
      </c>
      <c r="D135">
        <v>0.60714285714285698</v>
      </c>
    </row>
    <row r="136" spans="1:4" x14ac:dyDescent="0.25">
      <c r="A136">
        <v>1968</v>
      </c>
      <c r="B136">
        <v>12</v>
      </c>
      <c r="C136">
        <v>556.6</v>
      </c>
      <c r="D136">
        <v>2.87096774193548</v>
      </c>
    </row>
    <row r="137" spans="1:4" x14ac:dyDescent="0.25">
      <c r="A137">
        <v>1969</v>
      </c>
      <c r="B137">
        <v>1</v>
      </c>
      <c r="C137">
        <v>538.9</v>
      </c>
      <c r="D137">
        <v>6.7733333333333299</v>
      </c>
    </row>
    <row r="138" spans="1:4" x14ac:dyDescent="0.25">
      <c r="A138">
        <v>1969</v>
      </c>
      <c r="B138">
        <v>2</v>
      </c>
      <c r="C138">
        <v>152.4</v>
      </c>
      <c r="D138">
        <v>14.9612903225806</v>
      </c>
    </row>
    <row r="139" spans="1:4" x14ac:dyDescent="0.25">
      <c r="A139">
        <v>1969</v>
      </c>
      <c r="B139">
        <v>3</v>
      </c>
      <c r="C139">
        <v>157</v>
      </c>
      <c r="D139">
        <v>17.850000000000001</v>
      </c>
    </row>
    <row r="140" spans="1:4" x14ac:dyDescent="0.25">
      <c r="A140">
        <v>1969</v>
      </c>
      <c r="B140">
        <v>4</v>
      </c>
      <c r="C140">
        <v>128.19999999999999</v>
      </c>
      <c r="D140">
        <v>19.4838709677419</v>
      </c>
    </row>
    <row r="141" spans="1:4" x14ac:dyDescent="0.25">
      <c r="A141">
        <v>1969</v>
      </c>
      <c r="B141">
        <v>5</v>
      </c>
      <c r="C141">
        <v>82.8</v>
      </c>
      <c r="D141">
        <v>18.587096774193501</v>
      </c>
    </row>
    <row r="142" spans="1:4" x14ac:dyDescent="0.25">
      <c r="A142">
        <v>1969</v>
      </c>
      <c r="B142">
        <v>6</v>
      </c>
      <c r="C142">
        <v>137.5</v>
      </c>
      <c r="D142">
        <v>14.876666666666701</v>
      </c>
    </row>
    <row r="143" spans="1:4" x14ac:dyDescent="0.25">
      <c r="A143">
        <v>1969</v>
      </c>
      <c r="B143">
        <v>7</v>
      </c>
      <c r="C143">
        <v>0</v>
      </c>
      <c r="D143">
        <v>7.5</v>
      </c>
    </row>
    <row r="144" spans="1:4" x14ac:dyDescent="0.25">
      <c r="A144">
        <v>1969</v>
      </c>
      <c r="B144">
        <v>8</v>
      </c>
      <c r="C144">
        <v>0</v>
      </c>
      <c r="D144">
        <v>5.24</v>
      </c>
    </row>
    <row r="145" spans="1:4" x14ac:dyDescent="0.25">
      <c r="A145">
        <v>1969</v>
      </c>
      <c r="B145">
        <v>9</v>
      </c>
      <c r="C145">
        <v>81.3</v>
      </c>
      <c r="D145">
        <v>3.5548387096774201</v>
      </c>
    </row>
    <row r="146" spans="1:4" x14ac:dyDescent="0.25">
      <c r="A146">
        <v>1969</v>
      </c>
      <c r="B146">
        <v>10</v>
      </c>
      <c r="C146">
        <v>182.5</v>
      </c>
      <c r="D146">
        <v>2.85161290322581</v>
      </c>
    </row>
    <row r="147" spans="1:4" x14ac:dyDescent="0.25">
      <c r="A147">
        <v>1969</v>
      </c>
      <c r="B147">
        <v>11</v>
      </c>
      <c r="C147">
        <v>109.4</v>
      </c>
      <c r="D147">
        <v>4.3892857142857098</v>
      </c>
    </row>
    <row r="148" spans="1:4" x14ac:dyDescent="0.25">
      <c r="A148">
        <v>1969</v>
      </c>
      <c r="B148">
        <v>12</v>
      </c>
      <c r="C148">
        <v>417.1</v>
      </c>
      <c r="D148">
        <v>5.0161290322580596</v>
      </c>
    </row>
    <row r="149" spans="1:4" x14ac:dyDescent="0.25">
      <c r="A149">
        <v>1970</v>
      </c>
      <c r="B149">
        <v>1</v>
      </c>
      <c r="C149">
        <v>703.5</v>
      </c>
      <c r="D149">
        <v>5.64</v>
      </c>
    </row>
    <row r="150" spans="1:4" x14ac:dyDescent="0.25">
      <c r="A150">
        <v>1970</v>
      </c>
      <c r="B150">
        <v>2</v>
      </c>
      <c r="C150">
        <v>156.9</v>
      </c>
      <c r="D150">
        <v>12.9225806451613</v>
      </c>
    </row>
    <row r="151" spans="1:4" x14ac:dyDescent="0.25">
      <c r="A151">
        <v>1970</v>
      </c>
      <c r="B151">
        <v>3</v>
      </c>
      <c r="C151">
        <v>151.69999999999999</v>
      </c>
      <c r="D151">
        <v>18.190000000000001</v>
      </c>
    </row>
    <row r="152" spans="1:4" x14ac:dyDescent="0.25">
      <c r="A152">
        <v>1970</v>
      </c>
      <c r="B152">
        <v>4</v>
      </c>
      <c r="C152">
        <v>234</v>
      </c>
      <c r="D152">
        <v>21.3322580645161</v>
      </c>
    </row>
    <row r="153" spans="1:4" x14ac:dyDescent="0.25">
      <c r="A153">
        <v>1970</v>
      </c>
      <c r="B153">
        <v>5</v>
      </c>
      <c r="C153">
        <v>72.400000000000006</v>
      </c>
      <c r="D153">
        <v>20.1354838709677</v>
      </c>
    </row>
    <row r="154" spans="1:4" x14ac:dyDescent="0.25">
      <c r="A154">
        <v>1970</v>
      </c>
      <c r="B154">
        <v>6</v>
      </c>
      <c r="C154">
        <v>36.799999999999997</v>
      </c>
      <c r="D154">
        <v>11.76</v>
      </c>
    </row>
    <row r="155" spans="1:4" x14ac:dyDescent="0.25">
      <c r="A155">
        <v>1970</v>
      </c>
      <c r="B155">
        <v>7</v>
      </c>
      <c r="C155">
        <v>0</v>
      </c>
      <c r="D155">
        <v>7.7096774193548399</v>
      </c>
    </row>
    <row r="156" spans="1:4" x14ac:dyDescent="0.25">
      <c r="A156">
        <v>1970</v>
      </c>
      <c r="B156">
        <v>8</v>
      </c>
      <c r="C156">
        <v>0</v>
      </c>
      <c r="D156">
        <v>4.8633333333333297</v>
      </c>
    </row>
    <row r="157" spans="1:4" x14ac:dyDescent="0.25">
      <c r="A157">
        <v>1970</v>
      </c>
      <c r="B157">
        <v>9</v>
      </c>
      <c r="C157">
        <v>89.5</v>
      </c>
      <c r="D157">
        <v>0.34838709677419399</v>
      </c>
    </row>
    <row r="158" spans="1:4" x14ac:dyDescent="0.25">
      <c r="A158">
        <v>1970</v>
      </c>
      <c r="B158">
        <v>10</v>
      </c>
      <c r="C158">
        <v>202.5</v>
      </c>
      <c r="D158">
        <v>0.21612903225806501</v>
      </c>
    </row>
    <row r="159" spans="1:4" x14ac:dyDescent="0.25">
      <c r="A159">
        <v>1970</v>
      </c>
      <c r="B159">
        <v>11</v>
      </c>
      <c r="C159">
        <v>430.1</v>
      </c>
      <c r="D159">
        <v>1.9535714285714301</v>
      </c>
    </row>
    <row r="160" spans="1:4" x14ac:dyDescent="0.25">
      <c r="A160">
        <v>1970</v>
      </c>
      <c r="B160">
        <v>12</v>
      </c>
      <c r="C160">
        <v>361.1</v>
      </c>
      <c r="D160">
        <v>1.54838709677419</v>
      </c>
    </row>
    <row r="161" spans="1:4" x14ac:dyDescent="0.25">
      <c r="A161">
        <v>1971</v>
      </c>
      <c r="B161">
        <v>1</v>
      </c>
      <c r="C161">
        <v>517.70000000000005</v>
      </c>
      <c r="D161">
        <v>6.6133333333333297</v>
      </c>
    </row>
    <row r="162" spans="1:4" x14ac:dyDescent="0.25">
      <c r="A162">
        <v>1971</v>
      </c>
      <c r="B162">
        <v>2</v>
      </c>
      <c r="C162">
        <v>305.8</v>
      </c>
      <c r="D162">
        <v>12.3096774193548</v>
      </c>
    </row>
    <row r="163" spans="1:4" x14ac:dyDescent="0.25">
      <c r="A163">
        <v>1971</v>
      </c>
      <c r="B163">
        <v>3</v>
      </c>
      <c r="C163">
        <v>389.1</v>
      </c>
      <c r="D163">
        <v>14.61</v>
      </c>
    </row>
    <row r="164" spans="1:4" x14ac:dyDescent="0.25">
      <c r="A164">
        <v>1971</v>
      </c>
      <c r="B164">
        <v>4</v>
      </c>
      <c r="C164">
        <v>116.5</v>
      </c>
      <c r="D164">
        <v>21.038709677419401</v>
      </c>
    </row>
    <row r="165" spans="1:4" x14ac:dyDescent="0.25">
      <c r="A165">
        <v>1971</v>
      </c>
      <c r="B165">
        <v>5</v>
      </c>
      <c r="C165">
        <v>110.6</v>
      </c>
      <c r="D165">
        <v>20.538709677419401</v>
      </c>
    </row>
    <row r="166" spans="1:4" x14ac:dyDescent="0.25">
      <c r="A166">
        <v>1971</v>
      </c>
      <c r="B166">
        <v>6</v>
      </c>
      <c r="C166">
        <v>67</v>
      </c>
      <c r="D166">
        <v>12.366666666666699</v>
      </c>
    </row>
    <row r="167" spans="1:4" x14ac:dyDescent="0.25">
      <c r="A167">
        <v>1971</v>
      </c>
      <c r="B167">
        <v>7</v>
      </c>
      <c r="C167">
        <v>2.8</v>
      </c>
      <c r="D167">
        <v>6.9806451612903198</v>
      </c>
    </row>
    <row r="168" spans="1:4" x14ac:dyDescent="0.25">
      <c r="A168">
        <v>1971</v>
      </c>
      <c r="B168">
        <v>8</v>
      </c>
      <c r="C168">
        <v>39.9</v>
      </c>
      <c r="D168">
        <v>3.65</v>
      </c>
    </row>
    <row r="169" spans="1:4" x14ac:dyDescent="0.25">
      <c r="A169">
        <v>1971</v>
      </c>
      <c r="B169">
        <v>9</v>
      </c>
      <c r="C169">
        <v>170.9</v>
      </c>
      <c r="D169">
        <v>0.45483870967741902</v>
      </c>
    </row>
    <row r="170" spans="1:4" x14ac:dyDescent="0.25">
      <c r="A170">
        <v>1971</v>
      </c>
      <c r="B170">
        <v>10</v>
      </c>
      <c r="C170">
        <v>155.80000000000001</v>
      </c>
      <c r="D170">
        <v>-0.190322580645161</v>
      </c>
    </row>
    <row r="171" spans="1:4" x14ac:dyDescent="0.25">
      <c r="A171">
        <v>1971</v>
      </c>
      <c r="B171">
        <v>11</v>
      </c>
      <c r="C171">
        <v>475</v>
      </c>
      <c r="D171">
        <v>2.8275862068965498</v>
      </c>
    </row>
    <row r="172" spans="1:4" x14ac:dyDescent="0.25">
      <c r="A172">
        <v>1971</v>
      </c>
      <c r="B172">
        <v>12</v>
      </c>
      <c r="C172">
        <v>510.7</v>
      </c>
      <c r="D172">
        <v>5.5419354838709696</v>
      </c>
    </row>
    <row r="173" spans="1:4" x14ac:dyDescent="0.25">
      <c r="A173">
        <v>1972</v>
      </c>
      <c r="B173">
        <v>1</v>
      </c>
      <c r="C173">
        <v>641.9</v>
      </c>
      <c r="D173">
        <v>5.7333333333333298</v>
      </c>
    </row>
    <row r="174" spans="1:4" x14ac:dyDescent="0.25">
      <c r="A174">
        <v>1972</v>
      </c>
      <c r="B174">
        <v>2</v>
      </c>
      <c r="C174">
        <v>407.1</v>
      </c>
      <c r="D174">
        <v>13.6677419354839</v>
      </c>
    </row>
    <row r="175" spans="1:4" x14ac:dyDescent="0.25">
      <c r="A175">
        <v>1972</v>
      </c>
      <c r="B175">
        <v>3</v>
      </c>
      <c r="C175">
        <v>397.6</v>
      </c>
      <c r="D175">
        <v>16.636666666666699</v>
      </c>
    </row>
    <row r="176" spans="1:4" x14ac:dyDescent="0.25">
      <c r="A176">
        <v>1972</v>
      </c>
      <c r="B176">
        <v>4</v>
      </c>
      <c r="C176">
        <v>228.4</v>
      </c>
      <c r="D176">
        <v>20.758064516129</v>
      </c>
    </row>
    <row r="177" spans="1:4" x14ac:dyDescent="0.25">
      <c r="A177">
        <v>1972</v>
      </c>
      <c r="B177">
        <v>5</v>
      </c>
      <c r="C177">
        <v>96.2</v>
      </c>
      <c r="D177">
        <v>20.138709677419399</v>
      </c>
    </row>
    <row r="178" spans="1:4" x14ac:dyDescent="0.25">
      <c r="A178">
        <v>1972</v>
      </c>
      <c r="B178">
        <v>6</v>
      </c>
      <c r="C178">
        <v>24.2</v>
      </c>
      <c r="D178">
        <v>12.483333333333301</v>
      </c>
    </row>
    <row r="179" spans="1:4" x14ac:dyDescent="0.25">
      <c r="A179">
        <v>1972</v>
      </c>
      <c r="B179">
        <v>7</v>
      </c>
      <c r="C179">
        <v>0</v>
      </c>
      <c r="D179">
        <v>7.8741935483871002</v>
      </c>
    </row>
    <row r="180" spans="1:4" x14ac:dyDescent="0.25">
      <c r="A180">
        <v>1972</v>
      </c>
      <c r="B180">
        <v>8</v>
      </c>
      <c r="C180">
        <v>27.2</v>
      </c>
      <c r="D180">
        <v>5.2</v>
      </c>
    </row>
    <row r="181" spans="1:4" x14ac:dyDescent="0.25">
      <c r="A181">
        <v>1972</v>
      </c>
      <c r="B181">
        <v>9</v>
      </c>
      <c r="C181">
        <v>109.9</v>
      </c>
      <c r="D181">
        <v>-1.1419354838709701</v>
      </c>
    </row>
    <row r="182" spans="1:4" x14ac:dyDescent="0.25">
      <c r="A182">
        <v>1972</v>
      </c>
      <c r="B182">
        <v>10</v>
      </c>
      <c r="C182">
        <v>71.3</v>
      </c>
      <c r="D182">
        <v>9.0322580645161299E-2</v>
      </c>
    </row>
    <row r="183" spans="1:4" x14ac:dyDescent="0.25">
      <c r="A183">
        <v>1972</v>
      </c>
      <c r="B183">
        <v>11</v>
      </c>
      <c r="C183">
        <v>169.8</v>
      </c>
      <c r="D183">
        <v>4.6571428571428601</v>
      </c>
    </row>
    <row r="184" spans="1:4" x14ac:dyDescent="0.25">
      <c r="A184">
        <v>1972</v>
      </c>
      <c r="B184">
        <v>12</v>
      </c>
      <c r="C184">
        <v>432.2</v>
      </c>
      <c r="D184">
        <v>4.3290322580645197</v>
      </c>
    </row>
    <row r="185" spans="1:4" x14ac:dyDescent="0.25">
      <c r="A185">
        <v>1973</v>
      </c>
      <c r="B185">
        <v>1</v>
      </c>
      <c r="C185">
        <v>275.89999999999998</v>
      </c>
      <c r="D185">
        <v>8.8666666666666707</v>
      </c>
    </row>
    <row r="186" spans="1:4" x14ac:dyDescent="0.25">
      <c r="A186">
        <v>1973</v>
      </c>
      <c r="B186">
        <v>2</v>
      </c>
      <c r="C186">
        <v>97.4</v>
      </c>
      <c r="D186">
        <v>14.3645161290323</v>
      </c>
    </row>
    <row r="187" spans="1:4" x14ac:dyDescent="0.25">
      <c r="A187">
        <v>1973</v>
      </c>
      <c r="B187">
        <v>3</v>
      </c>
      <c r="C187">
        <v>184.4</v>
      </c>
      <c r="D187">
        <v>16.4166666666667</v>
      </c>
    </row>
    <row r="188" spans="1:4" x14ac:dyDescent="0.25">
      <c r="A188">
        <v>1973</v>
      </c>
      <c r="B188">
        <v>4</v>
      </c>
      <c r="C188">
        <v>102.2</v>
      </c>
      <c r="D188">
        <v>20.738709677419401</v>
      </c>
    </row>
    <row r="189" spans="1:4" x14ac:dyDescent="0.25">
      <c r="A189">
        <v>1973</v>
      </c>
      <c r="B189">
        <v>5</v>
      </c>
      <c r="C189">
        <v>59.4</v>
      </c>
      <c r="D189">
        <v>18.441935483870999</v>
      </c>
    </row>
    <row r="190" spans="1:4" x14ac:dyDescent="0.25">
      <c r="A190">
        <v>1973</v>
      </c>
      <c r="B190">
        <v>6</v>
      </c>
      <c r="C190">
        <v>85.7</v>
      </c>
      <c r="D190">
        <v>14.5133333333333</v>
      </c>
    </row>
    <row r="191" spans="1:4" x14ac:dyDescent="0.25">
      <c r="A191">
        <v>1973</v>
      </c>
      <c r="B191">
        <v>7</v>
      </c>
      <c r="C191">
        <v>0.3</v>
      </c>
      <c r="D191">
        <v>8.2612903225806509</v>
      </c>
    </row>
    <row r="192" spans="1:4" x14ac:dyDescent="0.25">
      <c r="A192">
        <v>1973</v>
      </c>
      <c r="B192">
        <v>8</v>
      </c>
      <c r="C192">
        <v>18.8</v>
      </c>
      <c r="D192">
        <v>2.71</v>
      </c>
    </row>
    <row r="193" spans="1:4" x14ac:dyDescent="0.25">
      <c r="A193">
        <v>1973</v>
      </c>
      <c r="B193">
        <v>9</v>
      </c>
      <c r="C193">
        <v>172.9</v>
      </c>
      <c r="D193">
        <v>3.2096774193548399</v>
      </c>
    </row>
    <row r="194" spans="1:4" x14ac:dyDescent="0.25">
      <c r="A194">
        <v>1973</v>
      </c>
      <c r="B194">
        <v>10</v>
      </c>
      <c r="C194">
        <v>185.3</v>
      </c>
      <c r="D194">
        <v>3.2258064516128997E-2</v>
      </c>
    </row>
    <row r="195" spans="1:4" x14ac:dyDescent="0.25">
      <c r="A195">
        <v>1973</v>
      </c>
      <c r="B195">
        <v>11</v>
      </c>
      <c r="C195">
        <v>692.4</v>
      </c>
      <c r="D195">
        <v>2.0857142857142899</v>
      </c>
    </row>
    <row r="196" spans="1:4" x14ac:dyDescent="0.25">
      <c r="A196">
        <v>1973</v>
      </c>
      <c r="B196">
        <v>12</v>
      </c>
      <c r="C196">
        <v>549.70000000000005</v>
      </c>
      <c r="D196">
        <v>3.7064516129032299</v>
      </c>
    </row>
    <row r="197" spans="1:4" x14ac:dyDescent="0.25">
      <c r="A197">
        <v>1974</v>
      </c>
      <c r="B197">
        <v>1</v>
      </c>
      <c r="C197">
        <v>457.3</v>
      </c>
      <c r="D197">
        <v>7.5866666666666696</v>
      </c>
    </row>
    <row r="198" spans="1:4" x14ac:dyDescent="0.25">
      <c r="A198">
        <v>1974</v>
      </c>
      <c r="B198">
        <v>2</v>
      </c>
      <c r="C198">
        <v>371.6</v>
      </c>
      <c r="D198">
        <v>11.648387096774201</v>
      </c>
    </row>
    <row r="199" spans="1:4" x14ac:dyDescent="0.25">
      <c r="A199">
        <v>1974</v>
      </c>
      <c r="B199">
        <v>3</v>
      </c>
      <c r="C199">
        <v>419.1</v>
      </c>
      <c r="D199">
        <v>18.11</v>
      </c>
    </row>
    <row r="200" spans="1:4" x14ac:dyDescent="0.25">
      <c r="A200">
        <v>1974</v>
      </c>
      <c r="B200">
        <v>4</v>
      </c>
      <c r="C200">
        <v>175.5</v>
      </c>
      <c r="D200">
        <v>18.264516129032302</v>
      </c>
    </row>
    <row r="201" spans="1:4" x14ac:dyDescent="0.25">
      <c r="A201">
        <v>1974</v>
      </c>
      <c r="B201">
        <v>5</v>
      </c>
      <c r="C201">
        <v>89.8</v>
      </c>
      <c r="D201">
        <v>19.645161290322601</v>
      </c>
    </row>
    <row r="202" spans="1:4" x14ac:dyDescent="0.25">
      <c r="A202">
        <v>1974</v>
      </c>
      <c r="B202">
        <v>6</v>
      </c>
      <c r="C202">
        <v>66.8</v>
      </c>
      <c r="D202">
        <v>17.143333333333299</v>
      </c>
    </row>
    <row r="203" spans="1:4" x14ac:dyDescent="0.25">
      <c r="A203">
        <v>1974</v>
      </c>
      <c r="B203">
        <v>7</v>
      </c>
      <c r="C203">
        <v>15.8</v>
      </c>
      <c r="D203">
        <v>9.5838709677419391</v>
      </c>
    </row>
    <row r="204" spans="1:4" x14ac:dyDescent="0.25">
      <c r="A204">
        <v>1974</v>
      </c>
      <c r="B204">
        <v>8</v>
      </c>
      <c r="C204">
        <v>5.3</v>
      </c>
      <c r="D204">
        <v>5.0433333333333303</v>
      </c>
    </row>
    <row r="205" spans="1:4" x14ac:dyDescent="0.25">
      <c r="A205">
        <v>1974</v>
      </c>
      <c r="B205">
        <v>9</v>
      </c>
      <c r="C205">
        <v>3.6</v>
      </c>
      <c r="D205">
        <v>2.2129032258064498</v>
      </c>
    </row>
    <row r="206" spans="1:4" x14ac:dyDescent="0.25">
      <c r="A206">
        <v>1974</v>
      </c>
      <c r="B206">
        <v>10</v>
      </c>
      <c r="C206">
        <v>48</v>
      </c>
      <c r="D206">
        <v>1.5741935483870999</v>
      </c>
    </row>
    <row r="207" spans="1:4" x14ac:dyDescent="0.25">
      <c r="A207">
        <v>1974</v>
      </c>
      <c r="B207">
        <v>11</v>
      </c>
      <c r="C207">
        <v>257.89999999999998</v>
      </c>
      <c r="D207">
        <v>2.33928571428571</v>
      </c>
    </row>
    <row r="208" spans="1:4" x14ac:dyDescent="0.25">
      <c r="A208">
        <v>1974</v>
      </c>
      <c r="B208">
        <v>12</v>
      </c>
      <c r="C208">
        <v>496</v>
      </c>
      <c r="D208">
        <v>2.9354838709677402</v>
      </c>
    </row>
    <row r="209" spans="1:4" x14ac:dyDescent="0.25">
      <c r="A209">
        <v>1975</v>
      </c>
      <c r="B209">
        <v>1</v>
      </c>
      <c r="C209">
        <v>469.7</v>
      </c>
      <c r="D209">
        <v>5.0233333333333299</v>
      </c>
    </row>
    <row r="210" spans="1:4" x14ac:dyDescent="0.25">
      <c r="A210">
        <v>1975</v>
      </c>
      <c r="B210">
        <v>2</v>
      </c>
      <c r="C210">
        <v>363.6</v>
      </c>
      <c r="D210">
        <v>12.0129032258065</v>
      </c>
    </row>
    <row r="211" spans="1:4" x14ac:dyDescent="0.25">
      <c r="A211">
        <v>1975</v>
      </c>
      <c r="B211">
        <v>3</v>
      </c>
      <c r="C211">
        <v>358.3</v>
      </c>
      <c r="D211">
        <v>14.796666666666701</v>
      </c>
    </row>
    <row r="212" spans="1:4" x14ac:dyDescent="0.25">
      <c r="A212">
        <v>1975</v>
      </c>
      <c r="B212">
        <v>4</v>
      </c>
      <c r="C212">
        <v>107.3</v>
      </c>
      <c r="D212">
        <v>19.0612903225806</v>
      </c>
    </row>
    <row r="213" spans="1:4" x14ac:dyDescent="0.25">
      <c r="A213">
        <v>1975</v>
      </c>
      <c r="B213">
        <v>5</v>
      </c>
      <c r="C213">
        <v>89.2</v>
      </c>
      <c r="D213">
        <v>16.9838709677419</v>
      </c>
    </row>
    <row r="214" spans="1:4" x14ac:dyDescent="0.25">
      <c r="A214">
        <v>1975</v>
      </c>
      <c r="B214">
        <v>6</v>
      </c>
      <c r="C214">
        <v>36.6</v>
      </c>
      <c r="D214">
        <v>15.5733333333333</v>
      </c>
    </row>
    <row r="215" spans="1:4" x14ac:dyDescent="0.25">
      <c r="A215">
        <v>1975</v>
      </c>
      <c r="B215">
        <v>7</v>
      </c>
      <c r="C215">
        <v>26.9</v>
      </c>
      <c r="D215">
        <v>8.5741935483871003</v>
      </c>
    </row>
    <row r="216" spans="1:4" x14ac:dyDescent="0.25">
      <c r="A216">
        <v>1975</v>
      </c>
      <c r="B216">
        <v>8</v>
      </c>
      <c r="C216">
        <v>76.7</v>
      </c>
      <c r="D216">
        <v>3.2466666666666701</v>
      </c>
    </row>
    <row r="217" spans="1:4" x14ac:dyDescent="0.25">
      <c r="A217">
        <v>1975</v>
      </c>
      <c r="B217">
        <v>9</v>
      </c>
      <c r="C217">
        <v>0</v>
      </c>
      <c r="D217">
        <v>2.1064516129032298</v>
      </c>
    </row>
    <row r="218" spans="1:4" x14ac:dyDescent="0.25">
      <c r="A218">
        <v>1975</v>
      </c>
      <c r="B218">
        <v>10</v>
      </c>
      <c r="C218">
        <v>307</v>
      </c>
      <c r="D218">
        <v>0.85806451612903201</v>
      </c>
    </row>
    <row r="219" spans="1:4" x14ac:dyDescent="0.25">
      <c r="A219">
        <v>1975</v>
      </c>
      <c r="B219">
        <v>11</v>
      </c>
      <c r="C219">
        <v>401.5</v>
      </c>
      <c r="D219">
        <v>1.3448275862068999</v>
      </c>
    </row>
    <row r="220" spans="1:4" x14ac:dyDescent="0.25">
      <c r="A220">
        <v>1975</v>
      </c>
      <c r="B220">
        <v>12</v>
      </c>
      <c r="C220">
        <v>391.7</v>
      </c>
      <c r="D220">
        <v>2.6709677419354798</v>
      </c>
    </row>
    <row r="221" spans="1:4" x14ac:dyDescent="0.25">
      <c r="A221">
        <v>1976</v>
      </c>
      <c r="B221">
        <v>1</v>
      </c>
      <c r="C221">
        <v>488.5</v>
      </c>
      <c r="D221">
        <v>6.8133333333333299</v>
      </c>
    </row>
    <row r="222" spans="1:4" x14ac:dyDescent="0.25">
      <c r="A222">
        <v>1976</v>
      </c>
      <c r="B222">
        <v>2</v>
      </c>
      <c r="C222">
        <v>333.9</v>
      </c>
      <c r="D222">
        <v>12.0322580645161</v>
      </c>
    </row>
    <row r="223" spans="1:4" x14ac:dyDescent="0.25">
      <c r="A223">
        <v>1976</v>
      </c>
      <c r="B223">
        <v>3</v>
      </c>
      <c r="C223">
        <v>246.5</v>
      </c>
      <c r="D223">
        <v>14.8866666666667</v>
      </c>
    </row>
    <row r="224" spans="1:4" x14ac:dyDescent="0.25">
      <c r="A224">
        <v>1976</v>
      </c>
      <c r="B224">
        <v>4</v>
      </c>
      <c r="C224">
        <v>133.5</v>
      </c>
      <c r="D224">
        <v>19.325806451612898</v>
      </c>
    </row>
    <row r="225" spans="1:4" x14ac:dyDescent="0.25">
      <c r="A225">
        <v>1976</v>
      </c>
      <c r="B225">
        <v>5</v>
      </c>
      <c r="C225">
        <v>60.1</v>
      </c>
      <c r="D225">
        <v>16.8322580645161</v>
      </c>
    </row>
    <row r="226" spans="1:4" x14ac:dyDescent="0.25">
      <c r="A226">
        <v>1976</v>
      </c>
      <c r="B226">
        <v>6</v>
      </c>
      <c r="C226">
        <v>28.5</v>
      </c>
      <c r="D226">
        <v>14.883333333333301</v>
      </c>
    </row>
    <row r="227" spans="1:4" x14ac:dyDescent="0.25">
      <c r="A227">
        <v>1976</v>
      </c>
      <c r="B227">
        <v>7</v>
      </c>
      <c r="C227">
        <v>22.6</v>
      </c>
      <c r="D227">
        <v>8.7419354838709697</v>
      </c>
    </row>
    <row r="228" spans="1:4" x14ac:dyDescent="0.25">
      <c r="A228">
        <v>1976</v>
      </c>
      <c r="B228">
        <v>8</v>
      </c>
      <c r="C228">
        <v>89</v>
      </c>
      <c r="D228">
        <v>5.74</v>
      </c>
    </row>
    <row r="229" spans="1:4" x14ac:dyDescent="0.25">
      <c r="A229">
        <v>1976</v>
      </c>
      <c r="B229">
        <v>9</v>
      </c>
      <c r="C229">
        <v>20.6</v>
      </c>
      <c r="D229">
        <v>1.3419354838709701</v>
      </c>
    </row>
    <row r="230" spans="1:4" x14ac:dyDescent="0.25">
      <c r="A230">
        <v>1976</v>
      </c>
      <c r="B230">
        <v>10</v>
      </c>
      <c r="C230">
        <v>111.7</v>
      </c>
      <c r="D230">
        <v>0.46451612903225797</v>
      </c>
    </row>
    <row r="231" spans="1:4" x14ac:dyDescent="0.25">
      <c r="A231">
        <v>1976</v>
      </c>
      <c r="B231">
        <v>11</v>
      </c>
      <c r="C231">
        <v>72</v>
      </c>
      <c r="D231">
        <v>4.4357142857142904</v>
      </c>
    </row>
    <row r="232" spans="1:4" x14ac:dyDescent="0.25">
      <c r="A232">
        <v>1976</v>
      </c>
      <c r="B232">
        <v>12</v>
      </c>
      <c r="C232">
        <v>73.5</v>
      </c>
      <c r="D232">
        <v>2.7709677419354799</v>
      </c>
    </row>
    <row r="233" spans="1:4" x14ac:dyDescent="0.25">
      <c r="A233">
        <v>1977</v>
      </c>
      <c r="B233">
        <v>1</v>
      </c>
      <c r="C233">
        <v>80.900000000000006</v>
      </c>
      <c r="D233">
        <v>9.1999999999999993</v>
      </c>
    </row>
    <row r="234" spans="1:4" x14ac:dyDescent="0.25">
      <c r="A234">
        <v>1977</v>
      </c>
      <c r="B234">
        <v>2</v>
      </c>
      <c r="C234">
        <v>177.9</v>
      </c>
      <c r="D234">
        <v>9.2709677419354808</v>
      </c>
    </row>
    <row r="235" spans="1:4" x14ac:dyDescent="0.25">
      <c r="A235">
        <v>1977</v>
      </c>
      <c r="B235">
        <v>3</v>
      </c>
      <c r="C235">
        <v>284.60000000000002</v>
      </c>
      <c r="D235">
        <v>17.643333333333299</v>
      </c>
    </row>
    <row r="236" spans="1:4" x14ac:dyDescent="0.25">
      <c r="A236">
        <v>1977</v>
      </c>
      <c r="B236">
        <v>4</v>
      </c>
      <c r="C236">
        <v>59.1</v>
      </c>
      <c r="D236">
        <v>18.580645161290299</v>
      </c>
    </row>
    <row r="237" spans="1:4" x14ac:dyDescent="0.25">
      <c r="A237">
        <v>1977</v>
      </c>
      <c r="B237">
        <v>5</v>
      </c>
      <c r="C237">
        <v>189.5</v>
      </c>
      <c r="D237">
        <v>20.583870967741898</v>
      </c>
    </row>
    <row r="238" spans="1:4" x14ac:dyDescent="0.25">
      <c r="A238">
        <v>1977</v>
      </c>
      <c r="B238">
        <v>6</v>
      </c>
      <c r="C238">
        <v>23.6</v>
      </c>
      <c r="D238">
        <v>12.766666666666699</v>
      </c>
    </row>
    <row r="239" spans="1:4" x14ac:dyDescent="0.25">
      <c r="A239">
        <v>1977</v>
      </c>
      <c r="B239">
        <v>7</v>
      </c>
      <c r="C239">
        <v>5.9</v>
      </c>
      <c r="D239">
        <v>8.7774193548387096</v>
      </c>
    </row>
    <row r="240" spans="1:4" x14ac:dyDescent="0.25">
      <c r="A240">
        <v>1977</v>
      </c>
      <c r="B240">
        <v>8</v>
      </c>
      <c r="C240">
        <v>91.1</v>
      </c>
      <c r="D240">
        <v>3.5333333333333301</v>
      </c>
    </row>
    <row r="241" spans="1:4" x14ac:dyDescent="0.25">
      <c r="A241">
        <v>1977</v>
      </c>
      <c r="B241">
        <v>9</v>
      </c>
      <c r="C241">
        <v>139.5</v>
      </c>
      <c r="D241">
        <v>3.32258064516129</v>
      </c>
    </row>
    <row r="242" spans="1:4" x14ac:dyDescent="0.25">
      <c r="A242">
        <v>1977</v>
      </c>
      <c r="B242">
        <v>10</v>
      </c>
      <c r="C242">
        <v>155.19999999999999</v>
      </c>
      <c r="D242">
        <v>3.6612903225806499</v>
      </c>
    </row>
    <row r="243" spans="1:4" x14ac:dyDescent="0.25">
      <c r="A243">
        <v>1977</v>
      </c>
      <c r="B243">
        <v>11</v>
      </c>
      <c r="C243">
        <v>508.9</v>
      </c>
      <c r="D243">
        <v>3.96428571428571</v>
      </c>
    </row>
    <row r="244" spans="1:4" x14ac:dyDescent="0.25">
      <c r="A244">
        <v>1977</v>
      </c>
      <c r="B244">
        <v>12</v>
      </c>
      <c r="C244">
        <v>645.20000000000005</v>
      </c>
      <c r="D244">
        <v>7.3064516129032304</v>
      </c>
    </row>
    <row r="245" spans="1:4" x14ac:dyDescent="0.25">
      <c r="A245">
        <v>1978</v>
      </c>
      <c r="B245">
        <v>1</v>
      </c>
      <c r="C245">
        <v>242.7</v>
      </c>
      <c r="D245">
        <v>7.29</v>
      </c>
    </row>
    <row r="246" spans="1:4" x14ac:dyDescent="0.25">
      <c r="A246">
        <v>1978</v>
      </c>
      <c r="B246">
        <v>2</v>
      </c>
      <c r="C246">
        <v>189.3</v>
      </c>
      <c r="D246">
        <v>10.548387096774199</v>
      </c>
    </row>
    <row r="247" spans="1:4" x14ac:dyDescent="0.25">
      <c r="A247">
        <v>1978</v>
      </c>
      <c r="B247">
        <v>3</v>
      </c>
      <c r="C247">
        <v>83</v>
      </c>
      <c r="D247">
        <v>16.383333333333301</v>
      </c>
    </row>
    <row r="248" spans="1:4" x14ac:dyDescent="0.25">
      <c r="A248">
        <v>1978</v>
      </c>
      <c r="B248">
        <v>4</v>
      </c>
      <c r="C248">
        <v>185.6</v>
      </c>
      <c r="D248">
        <v>19.548387096774199</v>
      </c>
    </row>
    <row r="249" spans="1:4" x14ac:dyDescent="0.25">
      <c r="A249">
        <v>1978</v>
      </c>
      <c r="B249">
        <v>5</v>
      </c>
      <c r="C249">
        <v>117</v>
      </c>
      <c r="D249">
        <v>17.4548387096774</v>
      </c>
    </row>
    <row r="250" spans="1:4" x14ac:dyDescent="0.25">
      <c r="A250">
        <v>1978</v>
      </c>
      <c r="B250">
        <v>6</v>
      </c>
      <c r="C250">
        <v>52.6</v>
      </c>
      <c r="D250">
        <v>12.0733333333333</v>
      </c>
    </row>
    <row r="251" spans="1:4" x14ac:dyDescent="0.25">
      <c r="A251">
        <v>1978</v>
      </c>
      <c r="B251">
        <v>7</v>
      </c>
      <c r="C251">
        <v>21.6</v>
      </c>
      <c r="D251">
        <v>9.4838709677419395</v>
      </c>
    </row>
    <row r="252" spans="1:4" x14ac:dyDescent="0.25">
      <c r="A252">
        <v>1978</v>
      </c>
      <c r="B252">
        <v>8</v>
      </c>
      <c r="C252">
        <v>96.6</v>
      </c>
      <c r="D252">
        <v>1.82</v>
      </c>
    </row>
    <row r="253" spans="1:4" x14ac:dyDescent="0.25">
      <c r="A253">
        <v>1978</v>
      </c>
      <c r="B253">
        <v>9</v>
      </c>
      <c r="C253">
        <v>112.9</v>
      </c>
      <c r="D253">
        <v>-1.0258064516129</v>
      </c>
    </row>
    <row r="254" spans="1:4" x14ac:dyDescent="0.25">
      <c r="A254">
        <v>1978</v>
      </c>
      <c r="B254">
        <v>10</v>
      </c>
      <c r="C254">
        <v>24.4</v>
      </c>
      <c r="D254">
        <v>-1.38709677419355</v>
      </c>
    </row>
    <row r="255" spans="1:4" x14ac:dyDescent="0.25">
      <c r="A255">
        <v>1978</v>
      </c>
      <c r="B255">
        <v>11</v>
      </c>
      <c r="C255">
        <v>256.3</v>
      </c>
      <c r="D255">
        <v>1.31785714285714</v>
      </c>
    </row>
    <row r="256" spans="1:4" x14ac:dyDescent="0.25">
      <c r="A256">
        <v>1978</v>
      </c>
      <c r="B256">
        <v>12</v>
      </c>
      <c r="C256">
        <v>279.39999999999998</v>
      </c>
      <c r="D256">
        <v>5.7225806451612904</v>
      </c>
    </row>
    <row r="257" spans="1:4" x14ac:dyDescent="0.25">
      <c r="A257">
        <v>1979</v>
      </c>
      <c r="B257">
        <v>1</v>
      </c>
      <c r="C257">
        <v>135.9</v>
      </c>
      <c r="D257">
        <v>7.66</v>
      </c>
    </row>
    <row r="258" spans="1:4" x14ac:dyDescent="0.25">
      <c r="A258">
        <v>1979</v>
      </c>
      <c r="B258">
        <v>2</v>
      </c>
      <c r="C258">
        <v>471.3</v>
      </c>
      <c r="D258">
        <v>12.996774193548401</v>
      </c>
    </row>
    <row r="259" spans="1:4" x14ac:dyDescent="0.25">
      <c r="A259">
        <v>1979</v>
      </c>
      <c r="B259">
        <v>3</v>
      </c>
      <c r="C259">
        <v>198.5</v>
      </c>
      <c r="D259">
        <v>16.246666666666702</v>
      </c>
    </row>
    <row r="260" spans="1:4" x14ac:dyDescent="0.25">
      <c r="A260">
        <v>1979</v>
      </c>
      <c r="B260">
        <v>4</v>
      </c>
      <c r="C260">
        <v>222.6</v>
      </c>
      <c r="D260">
        <v>19.8193548387097</v>
      </c>
    </row>
    <row r="261" spans="1:4" x14ac:dyDescent="0.25">
      <c r="A261">
        <v>1979</v>
      </c>
      <c r="B261">
        <v>5</v>
      </c>
      <c r="C261">
        <v>117.8</v>
      </c>
      <c r="D261">
        <v>17.612903225806502</v>
      </c>
    </row>
    <row r="262" spans="1:4" x14ac:dyDescent="0.25">
      <c r="A262">
        <v>1979</v>
      </c>
      <c r="B262">
        <v>6</v>
      </c>
      <c r="C262">
        <v>23.4</v>
      </c>
      <c r="D262">
        <v>14.57</v>
      </c>
    </row>
    <row r="263" spans="1:4" x14ac:dyDescent="0.25">
      <c r="A263">
        <v>1979</v>
      </c>
      <c r="B263">
        <v>7</v>
      </c>
      <c r="C263">
        <v>17.8</v>
      </c>
      <c r="D263">
        <v>10.4</v>
      </c>
    </row>
    <row r="264" spans="1:4" x14ac:dyDescent="0.25">
      <c r="A264">
        <v>1979</v>
      </c>
      <c r="B264">
        <v>8</v>
      </c>
      <c r="C264">
        <v>33.799999999999997</v>
      </c>
      <c r="D264">
        <v>3.5833333333333299</v>
      </c>
    </row>
    <row r="265" spans="1:4" x14ac:dyDescent="0.25">
      <c r="A265">
        <v>1979</v>
      </c>
      <c r="B265">
        <v>9</v>
      </c>
      <c r="C265">
        <v>63.8</v>
      </c>
      <c r="D265">
        <v>2.9387096774193502</v>
      </c>
    </row>
    <row r="266" spans="1:4" x14ac:dyDescent="0.25">
      <c r="A266">
        <v>1979</v>
      </c>
      <c r="B266">
        <v>10</v>
      </c>
      <c r="C266">
        <v>263.10000000000002</v>
      </c>
      <c r="D266">
        <v>0.64193548387096799</v>
      </c>
    </row>
    <row r="267" spans="1:4" x14ac:dyDescent="0.25">
      <c r="A267">
        <v>1979</v>
      </c>
      <c r="B267">
        <v>11</v>
      </c>
      <c r="C267">
        <v>247.9</v>
      </c>
      <c r="D267">
        <v>4.4137931034482802</v>
      </c>
    </row>
    <row r="268" spans="1:4" x14ac:dyDescent="0.25">
      <c r="A268">
        <v>1979</v>
      </c>
      <c r="B268">
        <v>12</v>
      </c>
      <c r="C268">
        <v>234.9</v>
      </c>
      <c r="D268">
        <v>4.1193548387096799</v>
      </c>
    </row>
    <row r="269" spans="1:4" x14ac:dyDescent="0.25">
      <c r="A269">
        <v>1980</v>
      </c>
      <c r="B269">
        <v>1</v>
      </c>
      <c r="C269">
        <v>407.6</v>
      </c>
      <c r="D269">
        <v>8.3333333333333304</v>
      </c>
    </row>
    <row r="270" spans="1:4" x14ac:dyDescent="0.25">
      <c r="A270">
        <v>1980</v>
      </c>
      <c r="B270">
        <v>2</v>
      </c>
      <c r="C270">
        <v>231.7</v>
      </c>
      <c r="D270">
        <v>11.1741935483871</v>
      </c>
    </row>
    <row r="271" spans="1:4" x14ac:dyDescent="0.25">
      <c r="A271">
        <v>1980</v>
      </c>
      <c r="B271">
        <v>3</v>
      </c>
      <c r="C271">
        <v>237.2</v>
      </c>
      <c r="D271">
        <v>13.13</v>
      </c>
    </row>
    <row r="272" spans="1:4" x14ac:dyDescent="0.25">
      <c r="A272">
        <v>1980</v>
      </c>
      <c r="B272">
        <v>4</v>
      </c>
      <c r="C272">
        <v>154</v>
      </c>
      <c r="D272">
        <v>19.0741935483871</v>
      </c>
    </row>
    <row r="273" spans="1:4" x14ac:dyDescent="0.25">
      <c r="A273">
        <v>1980</v>
      </c>
      <c r="B273">
        <v>5</v>
      </c>
      <c r="C273">
        <v>81.5</v>
      </c>
      <c r="D273">
        <v>17.0129032258065</v>
      </c>
    </row>
    <row r="274" spans="1:4" x14ac:dyDescent="0.25">
      <c r="A274">
        <v>1980</v>
      </c>
      <c r="B274">
        <v>6</v>
      </c>
      <c r="C274">
        <v>89.7</v>
      </c>
      <c r="D274">
        <v>13.8366666666667</v>
      </c>
    </row>
    <row r="275" spans="1:4" x14ac:dyDescent="0.25">
      <c r="A275">
        <v>1980</v>
      </c>
      <c r="B275">
        <v>7</v>
      </c>
      <c r="C275">
        <v>11.2</v>
      </c>
      <c r="D275">
        <v>10.0516129032258</v>
      </c>
    </row>
    <row r="276" spans="1:4" x14ac:dyDescent="0.25">
      <c r="A276">
        <v>1980</v>
      </c>
      <c r="B276">
        <v>8</v>
      </c>
      <c r="C276">
        <v>7.9</v>
      </c>
      <c r="D276">
        <v>5.4033333333333298</v>
      </c>
    </row>
    <row r="277" spans="1:4" x14ac:dyDescent="0.25">
      <c r="A277">
        <v>1980</v>
      </c>
      <c r="B277">
        <v>9</v>
      </c>
      <c r="C277">
        <v>44.4</v>
      </c>
      <c r="D277">
        <v>3.3258064516129</v>
      </c>
    </row>
    <row r="278" spans="1:4" x14ac:dyDescent="0.25">
      <c r="A278">
        <v>1980</v>
      </c>
      <c r="B278">
        <v>10</v>
      </c>
      <c r="C278">
        <v>81</v>
      </c>
      <c r="D278">
        <v>3.99677419354839</v>
      </c>
    </row>
    <row r="279" spans="1:4" x14ac:dyDescent="0.25">
      <c r="A279">
        <v>1980</v>
      </c>
      <c r="B279">
        <v>11</v>
      </c>
      <c r="C279">
        <v>360.5</v>
      </c>
      <c r="D279">
        <v>3.6392857142857098</v>
      </c>
    </row>
    <row r="280" spans="1:4" x14ac:dyDescent="0.25">
      <c r="A280">
        <v>1980</v>
      </c>
      <c r="B280">
        <v>12</v>
      </c>
      <c r="C280">
        <v>525.1</v>
      </c>
      <c r="D280">
        <v>4.8290322580645197</v>
      </c>
    </row>
    <row r="281" spans="1:4" x14ac:dyDescent="0.25">
      <c r="A281">
        <v>1981</v>
      </c>
      <c r="B281">
        <v>1</v>
      </c>
      <c r="C281">
        <v>92.4</v>
      </c>
      <c r="D281">
        <v>8.06</v>
      </c>
    </row>
    <row r="282" spans="1:4" x14ac:dyDescent="0.25">
      <c r="A282">
        <v>1981</v>
      </c>
      <c r="B282">
        <v>2</v>
      </c>
      <c r="C282">
        <v>324</v>
      </c>
      <c r="D282">
        <v>11.0161290322581</v>
      </c>
    </row>
    <row r="283" spans="1:4" x14ac:dyDescent="0.25">
      <c r="A283">
        <v>1981</v>
      </c>
      <c r="B283">
        <v>3</v>
      </c>
      <c r="C283">
        <v>213.5</v>
      </c>
      <c r="D283">
        <v>14.4766666666667</v>
      </c>
    </row>
    <row r="284" spans="1:4" x14ac:dyDescent="0.25">
      <c r="A284">
        <v>1981</v>
      </c>
      <c r="B284">
        <v>4</v>
      </c>
      <c r="C284">
        <v>146.1</v>
      </c>
      <c r="D284">
        <v>18.190322580645201</v>
      </c>
    </row>
    <row r="285" spans="1:4" x14ac:dyDescent="0.25">
      <c r="A285">
        <v>1981</v>
      </c>
      <c r="B285">
        <v>5</v>
      </c>
      <c r="C285">
        <v>114.3</v>
      </c>
      <c r="D285">
        <v>20.041935483871001</v>
      </c>
    </row>
    <row r="286" spans="1:4" x14ac:dyDescent="0.25">
      <c r="A286">
        <v>1981</v>
      </c>
      <c r="B286">
        <v>6</v>
      </c>
      <c r="C286">
        <v>167.8</v>
      </c>
      <c r="D286">
        <v>14.216666666666701</v>
      </c>
    </row>
    <row r="287" spans="1:4" x14ac:dyDescent="0.25">
      <c r="A287">
        <v>1981</v>
      </c>
      <c r="B287">
        <v>7</v>
      </c>
      <c r="C287">
        <v>20.6</v>
      </c>
      <c r="D287">
        <v>7.2129032258064498</v>
      </c>
    </row>
    <row r="288" spans="1:4" x14ac:dyDescent="0.25">
      <c r="A288">
        <v>1981</v>
      </c>
      <c r="B288">
        <v>8</v>
      </c>
      <c r="C288">
        <v>1</v>
      </c>
      <c r="D288">
        <v>4.5866666666666696</v>
      </c>
    </row>
    <row r="289" spans="1:4" x14ac:dyDescent="0.25">
      <c r="A289">
        <v>1981</v>
      </c>
      <c r="B289">
        <v>9</v>
      </c>
      <c r="C289">
        <v>135.5</v>
      </c>
      <c r="D289">
        <v>2.7419354838709702</v>
      </c>
    </row>
    <row r="290" spans="1:4" x14ac:dyDescent="0.25">
      <c r="A290">
        <v>1981</v>
      </c>
      <c r="B290">
        <v>10</v>
      </c>
      <c r="C290">
        <v>198</v>
      </c>
      <c r="D290">
        <v>-0.16451612903225801</v>
      </c>
    </row>
    <row r="291" spans="1:4" x14ac:dyDescent="0.25">
      <c r="A291">
        <v>1981</v>
      </c>
      <c r="B291">
        <v>11</v>
      </c>
      <c r="C291">
        <v>327.5</v>
      </c>
      <c r="D291">
        <v>1.1892857142857101</v>
      </c>
    </row>
    <row r="292" spans="1:4" x14ac:dyDescent="0.25">
      <c r="A292">
        <v>1981</v>
      </c>
      <c r="B292">
        <v>12</v>
      </c>
      <c r="C292">
        <v>760.7</v>
      </c>
      <c r="D292">
        <v>3.7064516129032299</v>
      </c>
    </row>
    <row r="293" spans="1:4" x14ac:dyDescent="0.25">
      <c r="A293">
        <v>1982</v>
      </c>
      <c r="B293">
        <v>1</v>
      </c>
      <c r="C293">
        <v>389.2</v>
      </c>
      <c r="D293">
        <v>5.89333333333333</v>
      </c>
    </row>
    <row r="294" spans="1:4" x14ac:dyDescent="0.25">
      <c r="A294">
        <v>1982</v>
      </c>
      <c r="B294">
        <v>2</v>
      </c>
      <c r="C294">
        <v>390.8</v>
      </c>
      <c r="D294">
        <v>11.741935483871</v>
      </c>
    </row>
    <row r="295" spans="1:4" x14ac:dyDescent="0.25">
      <c r="A295">
        <v>1982</v>
      </c>
      <c r="B295">
        <v>3</v>
      </c>
      <c r="C295">
        <v>188.4</v>
      </c>
      <c r="D295">
        <v>16.313333333333301</v>
      </c>
    </row>
    <row r="296" spans="1:4" x14ac:dyDescent="0.25">
      <c r="A296">
        <v>1982</v>
      </c>
      <c r="B296">
        <v>4</v>
      </c>
      <c r="C296">
        <v>220.3</v>
      </c>
      <c r="D296">
        <v>18.703225806451599</v>
      </c>
    </row>
    <row r="297" spans="1:4" x14ac:dyDescent="0.25">
      <c r="A297">
        <v>1982</v>
      </c>
      <c r="B297">
        <v>5</v>
      </c>
      <c r="C297">
        <v>21.9</v>
      </c>
      <c r="D297">
        <v>18.416129032258102</v>
      </c>
    </row>
    <row r="298" spans="1:4" x14ac:dyDescent="0.25">
      <c r="A298">
        <v>1982</v>
      </c>
      <c r="B298">
        <v>6</v>
      </c>
      <c r="C298">
        <v>92.5</v>
      </c>
      <c r="D298">
        <v>12.9</v>
      </c>
    </row>
    <row r="299" spans="1:4" x14ac:dyDescent="0.25">
      <c r="A299">
        <v>1982</v>
      </c>
      <c r="B299">
        <v>7</v>
      </c>
      <c r="C299">
        <v>17.7</v>
      </c>
      <c r="D299">
        <v>8.2967741935483907</v>
      </c>
    </row>
    <row r="300" spans="1:4" x14ac:dyDescent="0.25">
      <c r="A300">
        <v>1982</v>
      </c>
      <c r="B300">
        <v>8</v>
      </c>
      <c r="C300">
        <v>44.2</v>
      </c>
      <c r="D300">
        <v>3.1666666666666701</v>
      </c>
    </row>
    <row r="301" spans="1:4" x14ac:dyDescent="0.25">
      <c r="A301">
        <v>1982</v>
      </c>
      <c r="B301">
        <v>9</v>
      </c>
      <c r="C301">
        <v>106.3</v>
      </c>
      <c r="D301">
        <v>1.78064516129032</v>
      </c>
    </row>
    <row r="302" spans="1:4" x14ac:dyDescent="0.25">
      <c r="A302">
        <v>1982</v>
      </c>
      <c r="B302">
        <v>10</v>
      </c>
      <c r="C302">
        <v>289.39999999999998</v>
      </c>
      <c r="D302">
        <v>3.4064516129032301</v>
      </c>
    </row>
    <row r="303" spans="1:4" x14ac:dyDescent="0.25">
      <c r="A303">
        <v>1982</v>
      </c>
      <c r="B303">
        <v>11</v>
      </c>
      <c r="C303">
        <v>262.60000000000002</v>
      </c>
      <c r="D303">
        <v>4.7</v>
      </c>
    </row>
    <row r="304" spans="1:4" x14ac:dyDescent="0.25">
      <c r="A304">
        <v>1982</v>
      </c>
      <c r="B304">
        <v>12</v>
      </c>
      <c r="C304">
        <v>448.1</v>
      </c>
      <c r="D304">
        <v>6.0741935483871003</v>
      </c>
    </row>
    <row r="305" spans="1:4" x14ac:dyDescent="0.25">
      <c r="A305">
        <v>1983</v>
      </c>
      <c r="B305">
        <v>1</v>
      </c>
      <c r="C305">
        <v>374.1</v>
      </c>
      <c r="D305">
        <v>7.1933333333333298</v>
      </c>
    </row>
    <row r="306" spans="1:4" x14ac:dyDescent="0.25">
      <c r="A306">
        <v>1983</v>
      </c>
      <c r="B306">
        <v>2</v>
      </c>
      <c r="C306">
        <v>398.6</v>
      </c>
      <c r="D306">
        <v>13.261290322580599</v>
      </c>
    </row>
    <row r="307" spans="1:4" x14ac:dyDescent="0.25">
      <c r="A307">
        <v>1983</v>
      </c>
      <c r="B307">
        <v>3</v>
      </c>
      <c r="C307">
        <v>367.2</v>
      </c>
      <c r="D307">
        <v>14.623333333333299</v>
      </c>
    </row>
    <row r="308" spans="1:4" x14ac:dyDescent="0.25">
      <c r="A308">
        <v>1983</v>
      </c>
      <c r="B308">
        <v>4</v>
      </c>
      <c r="C308">
        <v>105.2</v>
      </c>
      <c r="D308">
        <v>16.6967741935484</v>
      </c>
    </row>
    <row r="309" spans="1:4" x14ac:dyDescent="0.25">
      <c r="A309">
        <v>1983</v>
      </c>
      <c r="B309">
        <v>5</v>
      </c>
      <c r="C309">
        <v>122</v>
      </c>
      <c r="D309">
        <v>18.5161290322581</v>
      </c>
    </row>
    <row r="310" spans="1:4" x14ac:dyDescent="0.25">
      <c r="A310">
        <v>1983</v>
      </c>
      <c r="B310">
        <v>6</v>
      </c>
      <c r="C310">
        <v>91.4</v>
      </c>
      <c r="D310">
        <v>12.28</v>
      </c>
    </row>
    <row r="311" spans="1:4" x14ac:dyDescent="0.25">
      <c r="A311">
        <v>1983</v>
      </c>
      <c r="B311">
        <v>7</v>
      </c>
      <c r="C311">
        <v>62.8</v>
      </c>
      <c r="D311">
        <v>8.9032258064516103</v>
      </c>
    </row>
    <row r="312" spans="1:4" x14ac:dyDescent="0.25">
      <c r="A312">
        <v>1983</v>
      </c>
      <c r="B312">
        <v>8</v>
      </c>
      <c r="C312">
        <v>64</v>
      </c>
      <c r="D312">
        <v>4.2866666666666697</v>
      </c>
    </row>
    <row r="313" spans="1:4" x14ac:dyDescent="0.25">
      <c r="A313">
        <v>1983</v>
      </c>
      <c r="B313">
        <v>9</v>
      </c>
      <c r="C313">
        <v>17.100000000000001</v>
      </c>
      <c r="D313">
        <v>-0.61290322580645196</v>
      </c>
    </row>
    <row r="314" spans="1:4" x14ac:dyDescent="0.25">
      <c r="A314">
        <v>1983</v>
      </c>
      <c r="B314">
        <v>10</v>
      </c>
      <c r="C314">
        <v>83.3</v>
      </c>
      <c r="D314">
        <v>2</v>
      </c>
    </row>
    <row r="315" spans="1:4" x14ac:dyDescent="0.25">
      <c r="A315">
        <v>1983</v>
      </c>
      <c r="B315">
        <v>11</v>
      </c>
      <c r="C315">
        <v>508.4</v>
      </c>
      <c r="D315">
        <v>3.4551724137930999</v>
      </c>
    </row>
    <row r="316" spans="1:4" x14ac:dyDescent="0.25">
      <c r="A316">
        <v>1983</v>
      </c>
      <c r="B316">
        <v>12</v>
      </c>
      <c r="C316">
        <v>448.5</v>
      </c>
      <c r="D316">
        <v>6.1903225806451596</v>
      </c>
    </row>
    <row r="317" spans="1:4" x14ac:dyDescent="0.25">
      <c r="A317">
        <v>1984</v>
      </c>
      <c r="B317">
        <v>1</v>
      </c>
      <c r="C317">
        <v>190.2</v>
      </c>
      <c r="D317">
        <v>6.0066666666666704</v>
      </c>
    </row>
    <row r="318" spans="1:4" x14ac:dyDescent="0.25">
      <c r="A318">
        <v>1984</v>
      </c>
      <c r="B318">
        <v>2</v>
      </c>
      <c r="C318">
        <v>393.4</v>
      </c>
      <c r="D318">
        <v>10.4451612903226</v>
      </c>
    </row>
    <row r="319" spans="1:4" x14ac:dyDescent="0.25">
      <c r="A319">
        <v>1984</v>
      </c>
      <c r="B319">
        <v>3</v>
      </c>
      <c r="C319">
        <v>368.9</v>
      </c>
      <c r="D319">
        <v>14.5866666666667</v>
      </c>
    </row>
    <row r="320" spans="1:4" x14ac:dyDescent="0.25">
      <c r="A320">
        <v>1984</v>
      </c>
      <c r="B320">
        <v>4</v>
      </c>
      <c r="C320">
        <v>231.9</v>
      </c>
      <c r="D320">
        <v>20.109677419354799</v>
      </c>
    </row>
    <row r="321" spans="1:4" x14ac:dyDescent="0.25">
      <c r="A321">
        <v>1984</v>
      </c>
      <c r="B321">
        <v>5</v>
      </c>
      <c r="C321">
        <v>207.3</v>
      </c>
      <c r="D321">
        <v>19.0741935483871</v>
      </c>
    </row>
    <row r="322" spans="1:4" x14ac:dyDescent="0.25">
      <c r="A322">
        <v>1984</v>
      </c>
      <c r="B322">
        <v>6</v>
      </c>
      <c r="C322">
        <v>187.9</v>
      </c>
      <c r="D322">
        <v>12.4966666666667</v>
      </c>
    </row>
    <row r="323" spans="1:4" x14ac:dyDescent="0.25">
      <c r="A323">
        <v>1984</v>
      </c>
      <c r="B323">
        <v>7</v>
      </c>
      <c r="C323">
        <v>3.6</v>
      </c>
      <c r="D323">
        <v>7.5548387096774201</v>
      </c>
    </row>
    <row r="324" spans="1:4" x14ac:dyDescent="0.25">
      <c r="A324">
        <v>1984</v>
      </c>
      <c r="B324">
        <v>8</v>
      </c>
      <c r="C324">
        <v>4.0999999999999996</v>
      </c>
      <c r="D324">
        <v>3.23</v>
      </c>
    </row>
    <row r="325" spans="1:4" x14ac:dyDescent="0.25">
      <c r="A325">
        <v>1984</v>
      </c>
      <c r="B325">
        <v>9</v>
      </c>
      <c r="C325">
        <v>68.5</v>
      </c>
      <c r="D325">
        <v>-1.2903225806451601E-2</v>
      </c>
    </row>
    <row r="326" spans="1:4" x14ac:dyDescent="0.25">
      <c r="A326">
        <v>1984</v>
      </c>
      <c r="B326">
        <v>10</v>
      </c>
      <c r="C326">
        <v>331.3</v>
      </c>
      <c r="D326">
        <v>1.1387096774193499</v>
      </c>
    </row>
    <row r="327" spans="1:4" x14ac:dyDescent="0.25">
      <c r="A327">
        <v>1984</v>
      </c>
      <c r="B327">
        <v>11</v>
      </c>
      <c r="C327">
        <v>601.70000000000005</v>
      </c>
      <c r="D327">
        <v>0.66785714285714304</v>
      </c>
    </row>
    <row r="328" spans="1:4" x14ac:dyDescent="0.25">
      <c r="A328">
        <v>1984</v>
      </c>
      <c r="B328">
        <v>12</v>
      </c>
      <c r="C328">
        <v>255.2</v>
      </c>
      <c r="D328">
        <v>2.5741935483870999</v>
      </c>
    </row>
    <row r="329" spans="1:4" x14ac:dyDescent="0.25">
      <c r="A329">
        <v>1985</v>
      </c>
      <c r="B329">
        <v>1</v>
      </c>
      <c r="C329">
        <v>13.7</v>
      </c>
      <c r="D329">
        <v>8.6333333333333293</v>
      </c>
    </row>
    <row r="330" spans="1:4" x14ac:dyDescent="0.25">
      <c r="A330">
        <v>1985</v>
      </c>
      <c r="B330">
        <v>2</v>
      </c>
      <c r="C330">
        <v>229.2</v>
      </c>
      <c r="D330">
        <v>12.238709677419401</v>
      </c>
    </row>
    <row r="331" spans="1:4" x14ac:dyDescent="0.25">
      <c r="A331">
        <v>1985</v>
      </c>
      <c r="B331">
        <v>3</v>
      </c>
      <c r="C331">
        <v>243.7</v>
      </c>
      <c r="D331">
        <v>17.14</v>
      </c>
    </row>
    <row r="332" spans="1:4" x14ac:dyDescent="0.25">
      <c r="A332">
        <v>1985</v>
      </c>
      <c r="B332">
        <v>4</v>
      </c>
      <c r="C332">
        <v>111.6</v>
      </c>
      <c r="D332">
        <v>21.329032258064501</v>
      </c>
    </row>
    <row r="333" spans="1:4" x14ac:dyDescent="0.25">
      <c r="A333">
        <v>1985</v>
      </c>
      <c r="B333">
        <v>5</v>
      </c>
      <c r="C333">
        <v>61.5</v>
      </c>
      <c r="D333">
        <v>17.548387096774199</v>
      </c>
    </row>
    <row r="334" spans="1:4" x14ac:dyDescent="0.25">
      <c r="A334">
        <v>1985</v>
      </c>
      <c r="B334">
        <v>6</v>
      </c>
      <c r="C334">
        <v>85.3</v>
      </c>
      <c r="D334">
        <v>11.13</v>
      </c>
    </row>
    <row r="335" spans="1:4" x14ac:dyDescent="0.25">
      <c r="A335">
        <v>1985</v>
      </c>
      <c r="B335">
        <v>7</v>
      </c>
      <c r="C335">
        <v>9.4</v>
      </c>
      <c r="D335">
        <v>7.0451612903225804</v>
      </c>
    </row>
    <row r="336" spans="1:4" x14ac:dyDescent="0.25">
      <c r="A336">
        <v>1985</v>
      </c>
      <c r="B336">
        <v>8</v>
      </c>
      <c r="C336">
        <v>20.3</v>
      </c>
      <c r="D336">
        <v>0.33333333333333298</v>
      </c>
    </row>
    <row r="337" spans="1:4" x14ac:dyDescent="0.25">
      <c r="A337">
        <v>1985</v>
      </c>
      <c r="B337">
        <v>9</v>
      </c>
      <c r="C337">
        <v>116.8</v>
      </c>
      <c r="D337">
        <v>-0.16451612903225801</v>
      </c>
    </row>
    <row r="338" spans="1:4" x14ac:dyDescent="0.25">
      <c r="A338">
        <v>1985</v>
      </c>
      <c r="B338">
        <v>10</v>
      </c>
      <c r="C338">
        <v>234.1</v>
      </c>
      <c r="D338">
        <v>4.1903225806451596</v>
      </c>
    </row>
    <row r="339" spans="1:4" x14ac:dyDescent="0.25">
      <c r="A339">
        <v>1985</v>
      </c>
      <c r="B339">
        <v>11</v>
      </c>
      <c r="C339">
        <v>280.89999999999998</v>
      </c>
      <c r="D339">
        <v>3.5249999999999999</v>
      </c>
    </row>
    <row r="340" spans="1:4" x14ac:dyDescent="0.25">
      <c r="A340">
        <v>1985</v>
      </c>
      <c r="B340">
        <v>12</v>
      </c>
      <c r="C340">
        <v>153.4</v>
      </c>
      <c r="D340">
        <v>6.8580645161290299</v>
      </c>
    </row>
    <row r="341" spans="1:4" x14ac:dyDescent="0.25">
      <c r="A341">
        <v>1986</v>
      </c>
      <c r="B341">
        <v>1</v>
      </c>
      <c r="C341">
        <v>345.2</v>
      </c>
      <c r="D341">
        <v>6.8966666666666701</v>
      </c>
    </row>
    <row r="342" spans="1:4" x14ac:dyDescent="0.25">
      <c r="A342">
        <v>1986</v>
      </c>
      <c r="B342">
        <v>2</v>
      </c>
      <c r="C342">
        <v>573.79999999999995</v>
      </c>
      <c r="D342">
        <v>12.396774193548399</v>
      </c>
    </row>
    <row r="343" spans="1:4" x14ac:dyDescent="0.25">
      <c r="A343">
        <v>1986</v>
      </c>
      <c r="B343">
        <v>3</v>
      </c>
      <c r="C343">
        <v>180</v>
      </c>
      <c r="D343">
        <v>17.913333333333298</v>
      </c>
    </row>
    <row r="344" spans="1:4" x14ac:dyDescent="0.25">
      <c r="A344">
        <v>1986</v>
      </c>
      <c r="B344">
        <v>4</v>
      </c>
      <c r="C344">
        <v>175.6</v>
      </c>
      <c r="D344">
        <v>16.980645161290301</v>
      </c>
    </row>
    <row r="345" spans="1:4" x14ac:dyDescent="0.25">
      <c r="A345">
        <v>1986</v>
      </c>
      <c r="B345">
        <v>5</v>
      </c>
      <c r="C345">
        <v>118.9</v>
      </c>
      <c r="D345">
        <v>20.406451612903201</v>
      </c>
    </row>
    <row r="346" spans="1:4" x14ac:dyDescent="0.25">
      <c r="A346">
        <v>1986</v>
      </c>
      <c r="B346">
        <v>6</v>
      </c>
      <c r="C346">
        <v>12.7</v>
      </c>
      <c r="D346">
        <v>12.17</v>
      </c>
    </row>
    <row r="347" spans="1:4" x14ac:dyDescent="0.25">
      <c r="A347">
        <v>1986</v>
      </c>
      <c r="B347">
        <v>7</v>
      </c>
      <c r="C347">
        <v>38.299999999999997</v>
      </c>
      <c r="D347">
        <v>9.35161290322581</v>
      </c>
    </row>
    <row r="348" spans="1:4" x14ac:dyDescent="0.25">
      <c r="A348">
        <v>1986</v>
      </c>
      <c r="B348">
        <v>8</v>
      </c>
      <c r="C348">
        <v>0</v>
      </c>
      <c r="D348">
        <v>4.9400000000000004</v>
      </c>
    </row>
    <row r="349" spans="1:4" x14ac:dyDescent="0.25">
      <c r="A349">
        <v>1986</v>
      </c>
      <c r="B349">
        <v>9</v>
      </c>
      <c r="C349">
        <v>265.7</v>
      </c>
      <c r="D349">
        <v>2.1806451612903199</v>
      </c>
    </row>
    <row r="350" spans="1:4" x14ac:dyDescent="0.25">
      <c r="A350">
        <v>1986</v>
      </c>
      <c r="B350">
        <v>10</v>
      </c>
      <c r="C350">
        <v>104.1</v>
      </c>
      <c r="D350">
        <v>0.46129032258064501</v>
      </c>
    </row>
    <row r="351" spans="1:4" x14ac:dyDescent="0.25">
      <c r="A351">
        <v>1986</v>
      </c>
      <c r="B351">
        <v>11</v>
      </c>
      <c r="C351">
        <v>471.1</v>
      </c>
      <c r="D351">
        <v>3.8142857142857101</v>
      </c>
    </row>
    <row r="352" spans="1:4" x14ac:dyDescent="0.25">
      <c r="A352">
        <v>1986</v>
      </c>
      <c r="B352">
        <v>12</v>
      </c>
      <c r="C352">
        <v>134.9</v>
      </c>
      <c r="D352">
        <v>5.4677419354838701</v>
      </c>
    </row>
    <row r="353" spans="1:4" x14ac:dyDescent="0.25">
      <c r="A353">
        <v>1987</v>
      </c>
      <c r="B353">
        <v>1</v>
      </c>
      <c r="C353">
        <v>332.2</v>
      </c>
      <c r="D353">
        <v>10.0933333333333</v>
      </c>
    </row>
    <row r="354" spans="1:4" x14ac:dyDescent="0.25">
      <c r="A354">
        <v>1987</v>
      </c>
      <c r="B354">
        <v>2</v>
      </c>
      <c r="C354">
        <v>186.8</v>
      </c>
      <c r="D354">
        <v>13.5290322580645</v>
      </c>
    </row>
    <row r="355" spans="1:4" x14ac:dyDescent="0.25">
      <c r="A355">
        <v>1987</v>
      </c>
      <c r="B355">
        <v>3</v>
      </c>
      <c r="C355">
        <v>204.8</v>
      </c>
      <c r="D355">
        <v>17.5133333333333</v>
      </c>
    </row>
    <row r="356" spans="1:4" x14ac:dyDescent="0.25">
      <c r="A356">
        <v>1987</v>
      </c>
      <c r="B356">
        <v>4</v>
      </c>
      <c r="C356">
        <v>77.599999999999994</v>
      </c>
      <c r="D356">
        <v>17.767741935483901</v>
      </c>
    </row>
    <row r="357" spans="1:4" x14ac:dyDescent="0.25">
      <c r="A357">
        <v>1987</v>
      </c>
      <c r="B357">
        <v>5</v>
      </c>
      <c r="C357">
        <v>100.1</v>
      </c>
      <c r="D357">
        <v>18.8193548387097</v>
      </c>
    </row>
    <row r="358" spans="1:4" x14ac:dyDescent="0.25">
      <c r="A358">
        <v>1987</v>
      </c>
      <c r="B358">
        <v>6</v>
      </c>
      <c r="C358">
        <v>12.5</v>
      </c>
      <c r="D358">
        <v>14.44</v>
      </c>
    </row>
    <row r="359" spans="1:4" x14ac:dyDescent="0.25">
      <c r="A359">
        <v>1987</v>
      </c>
      <c r="B359">
        <v>7</v>
      </c>
      <c r="C359">
        <v>74.5</v>
      </c>
      <c r="D359">
        <v>11.1354838709677</v>
      </c>
    </row>
    <row r="360" spans="1:4" x14ac:dyDescent="0.25">
      <c r="A360">
        <v>1987</v>
      </c>
      <c r="B360">
        <v>8</v>
      </c>
      <c r="C360">
        <v>0.8</v>
      </c>
      <c r="D360">
        <v>5.15</v>
      </c>
    </row>
    <row r="361" spans="1:4" x14ac:dyDescent="0.25">
      <c r="A361">
        <v>1987</v>
      </c>
      <c r="B361">
        <v>9</v>
      </c>
      <c r="C361">
        <v>14.7</v>
      </c>
      <c r="D361">
        <v>1.0580645161290301</v>
      </c>
    </row>
    <row r="362" spans="1:4" x14ac:dyDescent="0.25">
      <c r="A362">
        <v>1987</v>
      </c>
      <c r="B362">
        <v>10</v>
      </c>
      <c r="C362">
        <v>1.3</v>
      </c>
      <c r="D362">
        <v>0.61290322580645196</v>
      </c>
    </row>
    <row r="363" spans="1:4" x14ac:dyDescent="0.25">
      <c r="A363">
        <v>1987</v>
      </c>
      <c r="B363">
        <v>11</v>
      </c>
      <c r="C363">
        <v>187.7</v>
      </c>
      <c r="D363">
        <v>3.5241379310344798</v>
      </c>
    </row>
    <row r="364" spans="1:4" x14ac:dyDescent="0.25">
      <c r="A364">
        <v>1987</v>
      </c>
      <c r="B364">
        <v>12</v>
      </c>
      <c r="C364">
        <v>415</v>
      </c>
      <c r="D364">
        <v>4.3548387096774199</v>
      </c>
    </row>
    <row r="365" spans="1:4" x14ac:dyDescent="0.25">
      <c r="A365">
        <v>1988</v>
      </c>
      <c r="B365">
        <v>1</v>
      </c>
      <c r="C365">
        <v>369.6</v>
      </c>
      <c r="D365">
        <v>8.0866666666666696</v>
      </c>
    </row>
    <row r="366" spans="1:4" x14ac:dyDescent="0.25">
      <c r="A366">
        <v>1988</v>
      </c>
      <c r="B366">
        <v>2</v>
      </c>
      <c r="C366">
        <v>114.2</v>
      </c>
      <c r="D366">
        <v>11.503225806451599</v>
      </c>
    </row>
    <row r="367" spans="1:4" x14ac:dyDescent="0.25">
      <c r="A367">
        <v>1988</v>
      </c>
      <c r="B367">
        <v>3</v>
      </c>
      <c r="C367">
        <v>289.2</v>
      </c>
      <c r="D367">
        <v>15.14</v>
      </c>
    </row>
    <row r="368" spans="1:4" x14ac:dyDescent="0.25">
      <c r="A368">
        <v>1988</v>
      </c>
      <c r="B368">
        <v>4</v>
      </c>
      <c r="C368">
        <v>236.9</v>
      </c>
      <c r="D368">
        <v>19.899999999999999</v>
      </c>
    </row>
    <row r="369" spans="1:4" x14ac:dyDescent="0.25">
      <c r="A369">
        <v>1988</v>
      </c>
      <c r="B369">
        <v>5</v>
      </c>
      <c r="C369">
        <v>183.1</v>
      </c>
      <c r="D369">
        <v>19.0322580645161</v>
      </c>
    </row>
    <row r="370" spans="1:4" x14ac:dyDescent="0.25">
      <c r="A370">
        <v>1988</v>
      </c>
      <c r="B370">
        <v>6</v>
      </c>
      <c r="C370">
        <v>91.9</v>
      </c>
      <c r="D370">
        <v>13.75</v>
      </c>
    </row>
    <row r="371" spans="1:4" x14ac:dyDescent="0.25">
      <c r="A371">
        <v>1988</v>
      </c>
      <c r="B371">
        <v>7</v>
      </c>
      <c r="C371">
        <v>3.6</v>
      </c>
      <c r="D371">
        <v>10.867741935483901</v>
      </c>
    </row>
    <row r="372" spans="1:4" x14ac:dyDescent="0.25">
      <c r="A372">
        <v>1988</v>
      </c>
      <c r="B372">
        <v>8</v>
      </c>
      <c r="C372">
        <v>0</v>
      </c>
      <c r="D372">
        <v>4.2433333333333296</v>
      </c>
    </row>
    <row r="373" spans="1:4" x14ac:dyDescent="0.25">
      <c r="A373">
        <v>1988</v>
      </c>
      <c r="B373">
        <v>9</v>
      </c>
      <c r="C373">
        <v>67.900000000000006</v>
      </c>
      <c r="D373">
        <v>1.9677419354838701</v>
      </c>
    </row>
    <row r="374" spans="1:4" x14ac:dyDescent="0.25">
      <c r="A374">
        <v>1988</v>
      </c>
      <c r="B374">
        <v>10</v>
      </c>
      <c r="C374">
        <v>13.7</v>
      </c>
      <c r="D374">
        <v>0.93225806451612903</v>
      </c>
    </row>
    <row r="375" spans="1:4" x14ac:dyDescent="0.25">
      <c r="A375">
        <v>1988</v>
      </c>
      <c r="B375">
        <v>11</v>
      </c>
      <c r="C375">
        <v>693.4</v>
      </c>
      <c r="D375">
        <v>-2.2250000000000001</v>
      </c>
    </row>
    <row r="376" spans="1:4" x14ac:dyDescent="0.25">
      <c r="A376">
        <v>1988</v>
      </c>
      <c r="B376">
        <v>12</v>
      </c>
      <c r="C376">
        <v>236</v>
      </c>
      <c r="D376">
        <v>3.82258064516129</v>
      </c>
    </row>
    <row r="377" spans="1:4" x14ac:dyDescent="0.25">
      <c r="A377">
        <v>1989</v>
      </c>
      <c r="B377">
        <v>1</v>
      </c>
      <c r="C377">
        <v>361.5</v>
      </c>
      <c r="D377">
        <v>9.6300000000000008</v>
      </c>
    </row>
    <row r="378" spans="1:4" x14ac:dyDescent="0.25">
      <c r="A378">
        <v>1989</v>
      </c>
      <c r="B378">
        <v>2</v>
      </c>
      <c r="C378">
        <v>146.6</v>
      </c>
      <c r="D378">
        <v>11.480645161290299</v>
      </c>
    </row>
    <row r="379" spans="1:4" x14ac:dyDescent="0.25">
      <c r="A379">
        <v>1989</v>
      </c>
      <c r="B379">
        <v>3</v>
      </c>
      <c r="C379">
        <v>403.7</v>
      </c>
      <c r="D379">
        <v>16.093333333333302</v>
      </c>
    </row>
    <row r="380" spans="1:4" x14ac:dyDescent="0.25">
      <c r="A380">
        <v>1989</v>
      </c>
      <c r="B380">
        <v>4</v>
      </c>
      <c r="C380">
        <v>122.5</v>
      </c>
      <c r="D380">
        <v>17.474193548387099</v>
      </c>
    </row>
    <row r="381" spans="1:4" x14ac:dyDescent="0.25">
      <c r="A381">
        <v>1989</v>
      </c>
      <c r="B381">
        <v>5</v>
      </c>
      <c r="C381">
        <v>115.7</v>
      </c>
      <c r="D381">
        <v>16.996774193548401</v>
      </c>
    </row>
    <row r="382" spans="1:4" x14ac:dyDescent="0.25">
      <c r="A382">
        <v>1989</v>
      </c>
      <c r="B382">
        <v>6</v>
      </c>
      <c r="C382">
        <v>33.799999999999997</v>
      </c>
      <c r="D382">
        <v>13.6766666666667</v>
      </c>
    </row>
    <row r="383" spans="1:4" x14ac:dyDescent="0.25">
      <c r="A383">
        <v>1989</v>
      </c>
      <c r="B383">
        <v>7</v>
      </c>
      <c r="C383">
        <v>26.1</v>
      </c>
      <c r="D383">
        <v>7.49677419354839</v>
      </c>
    </row>
    <row r="384" spans="1:4" x14ac:dyDescent="0.25">
      <c r="A384">
        <v>1989</v>
      </c>
      <c r="B384">
        <v>8</v>
      </c>
      <c r="C384">
        <v>95.3</v>
      </c>
      <c r="D384">
        <v>4.8833333333333302</v>
      </c>
    </row>
    <row r="385" spans="1:4" x14ac:dyDescent="0.25">
      <c r="A385">
        <v>1989</v>
      </c>
      <c r="B385">
        <v>9</v>
      </c>
      <c r="C385">
        <v>22.1</v>
      </c>
      <c r="D385">
        <v>1.9612903225806499</v>
      </c>
    </row>
    <row r="386" spans="1:4" x14ac:dyDescent="0.25">
      <c r="A386">
        <v>1989</v>
      </c>
      <c r="B386">
        <v>10</v>
      </c>
      <c r="C386">
        <v>89.1</v>
      </c>
      <c r="D386">
        <v>2.5096774193548401</v>
      </c>
    </row>
    <row r="387" spans="1:4" x14ac:dyDescent="0.25">
      <c r="A387">
        <v>1989</v>
      </c>
      <c r="B387">
        <v>11</v>
      </c>
      <c r="C387">
        <v>228.2</v>
      </c>
      <c r="D387">
        <v>-0.16428571428571401</v>
      </c>
    </row>
    <row r="388" spans="1:4" x14ac:dyDescent="0.25">
      <c r="A388">
        <v>1989</v>
      </c>
      <c r="B388">
        <v>12</v>
      </c>
      <c r="C388">
        <v>107.5</v>
      </c>
      <c r="D388">
        <v>4.17741935483871</v>
      </c>
    </row>
    <row r="389" spans="1:4" x14ac:dyDescent="0.25">
      <c r="A389">
        <v>1990</v>
      </c>
      <c r="B389">
        <v>1</v>
      </c>
      <c r="C389">
        <v>517.4</v>
      </c>
      <c r="D389">
        <v>10.53</v>
      </c>
    </row>
    <row r="390" spans="1:4" x14ac:dyDescent="0.25">
      <c r="A390">
        <v>1990</v>
      </c>
      <c r="B390">
        <v>2</v>
      </c>
      <c r="C390">
        <v>325.8</v>
      </c>
      <c r="D390">
        <v>11.3709677419355</v>
      </c>
    </row>
    <row r="391" spans="1:4" x14ac:dyDescent="0.25">
      <c r="A391">
        <v>1990</v>
      </c>
      <c r="B391">
        <v>3</v>
      </c>
      <c r="C391">
        <v>121.6</v>
      </c>
      <c r="D391">
        <v>15.98</v>
      </c>
    </row>
    <row r="392" spans="1:4" x14ac:dyDescent="0.25">
      <c r="A392">
        <v>1990</v>
      </c>
      <c r="B392">
        <v>4</v>
      </c>
      <c r="C392">
        <v>244.5</v>
      </c>
      <c r="D392">
        <v>20.761290322580599</v>
      </c>
    </row>
    <row r="393" spans="1:4" x14ac:dyDescent="0.25">
      <c r="A393">
        <v>1990</v>
      </c>
      <c r="B393">
        <v>5</v>
      </c>
      <c r="C393">
        <v>132.30000000000001</v>
      </c>
      <c r="D393">
        <v>18.796774193548401</v>
      </c>
    </row>
    <row r="394" spans="1:4" x14ac:dyDescent="0.25">
      <c r="A394">
        <v>1990</v>
      </c>
      <c r="B394">
        <v>6</v>
      </c>
      <c r="C394">
        <v>94.6</v>
      </c>
      <c r="D394">
        <v>15.5666666666667</v>
      </c>
    </row>
    <row r="395" spans="1:4" x14ac:dyDescent="0.25">
      <c r="A395">
        <v>1990</v>
      </c>
      <c r="B395">
        <v>7</v>
      </c>
      <c r="C395">
        <v>22.3</v>
      </c>
      <c r="D395">
        <v>7.4419354838709699</v>
      </c>
    </row>
    <row r="396" spans="1:4" x14ac:dyDescent="0.25">
      <c r="A396">
        <v>1990</v>
      </c>
      <c r="B396">
        <v>8</v>
      </c>
      <c r="C396">
        <v>66.2</v>
      </c>
      <c r="D396">
        <v>4.3866666666666703</v>
      </c>
    </row>
    <row r="397" spans="1:4" x14ac:dyDescent="0.25">
      <c r="A397">
        <v>1990</v>
      </c>
      <c r="B397">
        <v>9</v>
      </c>
      <c r="C397">
        <v>14.5</v>
      </c>
      <c r="D397">
        <v>-1.78064516129032</v>
      </c>
    </row>
    <row r="398" spans="1:4" x14ac:dyDescent="0.25">
      <c r="A398">
        <v>1990</v>
      </c>
      <c r="B398">
        <v>10</v>
      </c>
      <c r="C398">
        <v>227.2</v>
      </c>
      <c r="D398">
        <v>0.40322580645161299</v>
      </c>
    </row>
    <row r="399" spans="1:4" x14ac:dyDescent="0.25">
      <c r="A399">
        <v>1990</v>
      </c>
      <c r="B399">
        <v>11</v>
      </c>
      <c r="C399">
        <v>331.6</v>
      </c>
      <c r="D399">
        <v>5.9428571428571404</v>
      </c>
    </row>
    <row r="400" spans="1:4" x14ac:dyDescent="0.25">
      <c r="A400">
        <v>1990</v>
      </c>
      <c r="B400">
        <v>12</v>
      </c>
      <c r="C400">
        <v>180.9</v>
      </c>
      <c r="D400">
        <v>5.3290322580645197</v>
      </c>
    </row>
    <row r="401" spans="1:4" x14ac:dyDescent="0.25">
      <c r="A401">
        <v>1991</v>
      </c>
      <c r="B401">
        <v>1</v>
      </c>
      <c r="C401">
        <v>226.8</v>
      </c>
      <c r="D401">
        <v>6.4633333333333303</v>
      </c>
    </row>
    <row r="402" spans="1:4" x14ac:dyDescent="0.25">
      <c r="A402">
        <v>1991</v>
      </c>
      <c r="B402">
        <v>2</v>
      </c>
      <c r="C402">
        <v>200.8</v>
      </c>
      <c r="D402">
        <v>10.035483870967701</v>
      </c>
    </row>
    <row r="403" spans="1:4" x14ac:dyDescent="0.25">
      <c r="A403">
        <v>1991</v>
      </c>
      <c r="B403">
        <v>3</v>
      </c>
      <c r="C403">
        <v>227.1</v>
      </c>
      <c r="D403">
        <v>13.96</v>
      </c>
    </row>
    <row r="404" spans="1:4" x14ac:dyDescent="0.25">
      <c r="A404">
        <v>1991</v>
      </c>
      <c r="B404">
        <v>4</v>
      </c>
      <c r="C404">
        <v>236.5</v>
      </c>
      <c r="D404">
        <v>19.9258064516129</v>
      </c>
    </row>
    <row r="405" spans="1:4" x14ac:dyDescent="0.25">
      <c r="A405">
        <v>1991</v>
      </c>
      <c r="B405">
        <v>5</v>
      </c>
      <c r="C405">
        <v>184.4</v>
      </c>
      <c r="D405">
        <v>18.874193548387101</v>
      </c>
    </row>
    <row r="406" spans="1:4" x14ac:dyDescent="0.25">
      <c r="A406">
        <v>1991</v>
      </c>
      <c r="B406">
        <v>6</v>
      </c>
      <c r="C406">
        <v>50.5</v>
      </c>
      <c r="D406">
        <v>15.41</v>
      </c>
    </row>
    <row r="407" spans="1:4" x14ac:dyDescent="0.25">
      <c r="A407">
        <v>1991</v>
      </c>
      <c r="B407">
        <v>7</v>
      </c>
      <c r="C407">
        <v>32.799999999999997</v>
      </c>
      <c r="D407">
        <v>8.8161290322580594</v>
      </c>
    </row>
    <row r="408" spans="1:4" x14ac:dyDescent="0.25">
      <c r="A408">
        <v>1991</v>
      </c>
      <c r="B408">
        <v>8</v>
      </c>
      <c r="C408">
        <v>29.5</v>
      </c>
      <c r="D408">
        <v>5.48</v>
      </c>
    </row>
    <row r="409" spans="1:4" x14ac:dyDescent="0.25">
      <c r="A409">
        <v>1991</v>
      </c>
      <c r="B409">
        <v>9</v>
      </c>
      <c r="C409">
        <v>0</v>
      </c>
      <c r="D409">
        <v>2.78064516129032</v>
      </c>
    </row>
    <row r="410" spans="1:4" x14ac:dyDescent="0.25">
      <c r="A410">
        <v>1991</v>
      </c>
      <c r="B410">
        <v>10</v>
      </c>
      <c r="C410">
        <v>160</v>
      </c>
      <c r="D410">
        <v>3.04193548387097</v>
      </c>
    </row>
    <row r="411" spans="1:4" x14ac:dyDescent="0.25">
      <c r="A411">
        <v>1991</v>
      </c>
      <c r="B411">
        <v>11</v>
      </c>
      <c r="C411">
        <v>453.3</v>
      </c>
      <c r="D411">
        <v>5.5</v>
      </c>
    </row>
    <row r="412" spans="1:4" x14ac:dyDescent="0.25">
      <c r="A412">
        <v>1991</v>
      </c>
      <c r="B412">
        <v>12</v>
      </c>
      <c r="C412">
        <v>226.4</v>
      </c>
      <c r="D412">
        <v>7.5387096774193596</v>
      </c>
    </row>
    <row r="413" spans="1:4" x14ac:dyDescent="0.25">
      <c r="A413">
        <v>1992</v>
      </c>
      <c r="B413">
        <v>1</v>
      </c>
      <c r="C413">
        <v>163</v>
      </c>
      <c r="D413">
        <v>9.4666666666666703</v>
      </c>
    </row>
    <row r="414" spans="1:4" x14ac:dyDescent="0.25">
      <c r="A414">
        <v>1992</v>
      </c>
      <c r="B414">
        <v>2</v>
      </c>
      <c r="C414">
        <v>204</v>
      </c>
      <c r="D414">
        <v>15.4096774193548</v>
      </c>
    </row>
    <row r="415" spans="1:4" x14ac:dyDescent="0.25">
      <c r="A415">
        <v>1992</v>
      </c>
      <c r="B415">
        <v>3</v>
      </c>
      <c r="C415">
        <v>39.1</v>
      </c>
      <c r="D415">
        <v>17.463333333333299</v>
      </c>
    </row>
    <row r="416" spans="1:4" x14ac:dyDescent="0.25">
      <c r="A416">
        <v>1992</v>
      </c>
      <c r="B416">
        <v>4</v>
      </c>
      <c r="C416">
        <v>296.7</v>
      </c>
      <c r="D416">
        <v>18.9387096774194</v>
      </c>
    </row>
    <row r="417" spans="1:4" x14ac:dyDescent="0.25">
      <c r="A417">
        <v>1992</v>
      </c>
      <c r="B417">
        <v>5</v>
      </c>
      <c r="C417">
        <v>19.100000000000001</v>
      </c>
      <c r="D417">
        <v>19.416129032258102</v>
      </c>
    </row>
    <row r="418" spans="1:4" x14ac:dyDescent="0.25">
      <c r="A418">
        <v>1992</v>
      </c>
      <c r="B418">
        <v>6</v>
      </c>
      <c r="C418">
        <v>49.8</v>
      </c>
      <c r="D418">
        <v>13.8233333333333</v>
      </c>
    </row>
    <row r="419" spans="1:4" x14ac:dyDescent="0.25">
      <c r="A419">
        <v>1992</v>
      </c>
      <c r="B419">
        <v>7</v>
      </c>
      <c r="C419">
        <v>21.5</v>
      </c>
      <c r="D419">
        <v>9.2645161290322608</v>
      </c>
    </row>
    <row r="420" spans="1:4" x14ac:dyDescent="0.25">
      <c r="A420">
        <v>1992</v>
      </c>
      <c r="B420">
        <v>8</v>
      </c>
      <c r="C420">
        <v>0.6</v>
      </c>
      <c r="D420">
        <v>4.0566666666666702</v>
      </c>
    </row>
    <row r="421" spans="1:4" x14ac:dyDescent="0.25">
      <c r="A421">
        <v>1992</v>
      </c>
      <c r="B421">
        <v>9</v>
      </c>
      <c r="C421">
        <v>77.2</v>
      </c>
      <c r="D421">
        <v>6.12903225806452E-2</v>
      </c>
    </row>
    <row r="422" spans="1:4" x14ac:dyDescent="0.25">
      <c r="A422">
        <v>1992</v>
      </c>
      <c r="B422">
        <v>10</v>
      </c>
      <c r="C422">
        <v>171.8</v>
      </c>
      <c r="D422">
        <v>-1.4709677419354801</v>
      </c>
    </row>
    <row r="423" spans="1:4" x14ac:dyDescent="0.25">
      <c r="A423">
        <v>1992</v>
      </c>
      <c r="B423">
        <v>11</v>
      </c>
      <c r="C423">
        <v>385.1</v>
      </c>
      <c r="D423">
        <v>-0.13571428571428601</v>
      </c>
    </row>
    <row r="424" spans="1:4" x14ac:dyDescent="0.25">
      <c r="A424">
        <v>1992</v>
      </c>
      <c r="B424">
        <v>12</v>
      </c>
      <c r="C424">
        <v>432.3</v>
      </c>
      <c r="D424">
        <v>5.2419354838709697</v>
      </c>
    </row>
    <row r="425" spans="1:4" x14ac:dyDescent="0.25">
      <c r="A425">
        <v>1993</v>
      </c>
      <c r="B425">
        <v>1</v>
      </c>
      <c r="C425">
        <v>255.8</v>
      </c>
      <c r="D425">
        <v>7.27</v>
      </c>
    </row>
    <row r="426" spans="1:4" x14ac:dyDescent="0.25">
      <c r="A426">
        <v>1993</v>
      </c>
      <c r="B426">
        <v>2</v>
      </c>
      <c r="C426">
        <v>96.2</v>
      </c>
      <c r="D426">
        <v>13.1741935483871</v>
      </c>
    </row>
    <row r="427" spans="1:4" x14ac:dyDescent="0.25">
      <c r="A427">
        <v>1993</v>
      </c>
      <c r="B427">
        <v>3</v>
      </c>
      <c r="C427">
        <v>370.6</v>
      </c>
      <c r="D427">
        <v>13.963333333333299</v>
      </c>
    </row>
    <row r="428" spans="1:4" x14ac:dyDescent="0.25">
      <c r="A428">
        <v>1993</v>
      </c>
      <c r="B428">
        <v>4</v>
      </c>
      <c r="C428">
        <v>412.7</v>
      </c>
      <c r="D428">
        <v>15.132258064516099</v>
      </c>
    </row>
    <row r="429" spans="1:4" x14ac:dyDescent="0.25">
      <c r="A429">
        <v>1993</v>
      </c>
      <c r="B429">
        <v>5</v>
      </c>
      <c r="C429">
        <v>234.5</v>
      </c>
      <c r="D429">
        <v>17.764516129032302</v>
      </c>
    </row>
    <row r="430" spans="1:4" x14ac:dyDescent="0.25">
      <c r="A430">
        <v>1993</v>
      </c>
      <c r="B430">
        <v>6</v>
      </c>
      <c r="C430">
        <v>94.2</v>
      </c>
      <c r="D430">
        <v>14.2</v>
      </c>
    </row>
    <row r="431" spans="1:4" x14ac:dyDescent="0.25">
      <c r="A431">
        <v>1993</v>
      </c>
      <c r="B431">
        <v>7</v>
      </c>
      <c r="C431">
        <v>53</v>
      </c>
      <c r="D431">
        <v>9.4966666666666697</v>
      </c>
    </row>
    <row r="432" spans="1:4" x14ac:dyDescent="0.25">
      <c r="A432">
        <v>1993</v>
      </c>
      <c r="B432">
        <v>8</v>
      </c>
      <c r="C432">
        <v>7.1</v>
      </c>
      <c r="D432">
        <v>1.0833333333333299</v>
      </c>
    </row>
    <row r="433" spans="1:4" x14ac:dyDescent="0.25">
      <c r="A433">
        <v>1993</v>
      </c>
      <c r="B433">
        <v>9</v>
      </c>
      <c r="C433">
        <v>0</v>
      </c>
      <c r="D433">
        <v>1.78709677419355</v>
      </c>
    </row>
    <row r="434" spans="1:4" x14ac:dyDescent="0.25">
      <c r="A434">
        <v>1993</v>
      </c>
      <c r="B434">
        <v>10</v>
      </c>
      <c r="C434">
        <v>43.5</v>
      </c>
      <c r="D434">
        <v>3.3935483870967702</v>
      </c>
    </row>
    <row r="435" spans="1:4" x14ac:dyDescent="0.25">
      <c r="A435">
        <v>1993</v>
      </c>
      <c r="B435">
        <v>11</v>
      </c>
      <c r="C435">
        <v>109.8</v>
      </c>
      <c r="D435">
        <v>1.4071428571428599</v>
      </c>
    </row>
    <row r="436" spans="1:4" x14ac:dyDescent="0.25">
      <c r="A436">
        <v>1993</v>
      </c>
      <c r="B436">
        <v>12</v>
      </c>
      <c r="C436">
        <v>280.8</v>
      </c>
      <c r="D436">
        <v>4.7225806451612904</v>
      </c>
    </row>
    <row r="437" spans="1:4" x14ac:dyDescent="0.25">
      <c r="A437">
        <v>1994</v>
      </c>
      <c r="B437">
        <v>1</v>
      </c>
      <c r="C437">
        <v>294.39999999999998</v>
      </c>
      <c r="D437">
        <v>8.8266666666666698</v>
      </c>
    </row>
    <row r="438" spans="1:4" x14ac:dyDescent="0.25">
      <c r="A438">
        <v>1994</v>
      </c>
      <c r="B438">
        <v>2</v>
      </c>
      <c r="C438">
        <v>284.8</v>
      </c>
      <c r="D438">
        <v>13.0612903225806</v>
      </c>
    </row>
    <row r="439" spans="1:4" x14ac:dyDescent="0.25">
      <c r="A439">
        <v>1994</v>
      </c>
      <c r="B439">
        <v>3</v>
      </c>
      <c r="C439">
        <v>171.1</v>
      </c>
      <c r="D439">
        <v>14.02</v>
      </c>
    </row>
    <row r="440" spans="1:4" x14ac:dyDescent="0.25">
      <c r="A440">
        <v>1994</v>
      </c>
      <c r="B440">
        <v>4</v>
      </c>
      <c r="C440">
        <v>134.69999999999999</v>
      </c>
      <c r="D440">
        <v>20.067741935483902</v>
      </c>
    </row>
    <row r="441" spans="1:4" x14ac:dyDescent="0.25">
      <c r="A441">
        <v>1994</v>
      </c>
      <c r="B441">
        <v>5</v>
      </c>
      <c r="C441">
        <v>90.6</v>
      </c>
      <c r="D441">
        <v>18.2258064516129</v>
      </c>
    </row>
    <row r="442" spans="1:4" x14ac:dyDescent="0.25">
      <c r="A442">
        <v>1994</v>
      </c>
      <c r="B442">
        <v>6</v>
      </c>
      <c r="C442">
        <v>99.8</v>
      </c>
      <c r="D442">
        <v>14.3166666666667</v>
      </c>
    </row>
    <row r="443" spans="1:4" x14ac:dyDescent="0.25">
      <c r="A443">
        <v>1994</v>
      </c>
      <c r="B443">
        <v>7</v>
      </c>
      <c r="C443">
        <v>4.7</v>
      </c>
      <c r="D443">
        <v>7.2322580645161301</v>
      </c>
    </row>
    <row r="444" spans="1:4" x14ac:dyDescent="0.25">
      <c r="A444">
        <v>1994</v>
      </c>
      <c r="B444">
        <v>8</v>
      </c>
      <c r="C444">
        <v>1.8</v>
      </c>
      <c r="D444">
        <v>0.63666666666666705</v>
      </c>
    </row>
    <row r="445" spans="1:4" x14ac:dyDescent="0.25">
      <c r="A445">
        <v>1994</v>
      </c>
      <c r="B445">
        <v>9</v>
      </c>
      <c r="C445">
        <v>46.6</v>
      </c>
      <c r="D445">
        <v>-4.8387096774193498E-2</v>
      </c>
    </row>
    <row r="446" spans="1:4" x14ac:dyDescent="0.25">
      <c r="A446">
        <v>1994</v>
      </c>
      <c r="B446">
        <v>10</v>
      </c>
      <c r="C446">
        <v>244.6</v>
      </c>
      <c r="D446">
        <v>1.9461538461538499</v>
      </c>
    </row>
    <row r="447" spans="1:4" x14ac:dyDescent="0.25">
      <c r="A447">
        <v>1994</v>
      </c>
      <c r="B447">
        <v>11</v>
      </c>
      <c r="C447">
        <v>449.7</v>
      </c>
      <c r="D447">
        <v>4.5392857142857101</v>
      </c>
    </row>
    <row r="448" spans="1:4" x14ac:dyDescent="0.25">
      <c r="A448">
        <v>1994</v>
      </c>
      <c r="B448">
        <v>12</v>
      </c>
      <c r="C448">
        <v>250.2</v>
      </c>
      <c r="D448">
        <v>4.1466666666666701</v>
      </c>
    </row>
    <row r="449" spans="1:4" x14ac:dyDescent="0.25">
      <c r="A449">
        <v>1995</v>
      </c>
      <c r="B449">
        <v>1</v>
      </c>
      <c r="C449">
        <v>456.5</v>
      </c>
      <c r="D449">
        <v>6.51</v>
      </c>
    </row>
    <row r="450" spans="1:4" x14ac:dyDescent="0.25">
      <c r="A450">
        <v>1995</v>
      </c>
      <c r="B450">
        <v>2</v>
      </c>
      <c r="C450">
        <v>213.2</v>
      </c>
      <c r="D450">
        <v>12.7290322580645</v>
      </c>
    </row>
    <row r="451" spans="1:4" x14ac:dyDescent="0.25">
      <c r="A451">
        <v>1995</v>
      </c>
      <c r="B451">
        <v>3</v>
      </c>
      <c r="C451">
        <v>188.2</v>
      </c>
      <c r="D451">
        <v>14.7633333333333</v>
      </c>
    </row>
    <row r="452" spans="1:4" x14ac:dyDescent="0.25">
      <c r="A452">
        <v>1995</v>
      </c>
      <c r="B452">
        <v>4</v>
      </c>
      <c r="C452">
        <v>236.8</v>
      </c>
      <c r="D452">
        <v>18.948275862069</v>
      </c>
    </row>
    <row r="453" spans="1:4" x14ac:dyDescent="0.25">
      <c r="A453">
        <v>1995</v>
      </c>
      <c r="B453">
        <v>5</v>
      </c>
      <c r="C453">
        <v>123.1</v>
      </c>
      <c r="D453">
        <v>16.033333333333299</v>
      </c>
    </row>
    <row r="454" spans="1:4" x14ac:dyDescent="0.25">
      <c r="A454">
        <v>1995</v>
      </c>
      <c r="B454">
        <v>6</v>
      </c>
      <c r="C454">
        <v>116.1</v>
      </c>
      <c r="D454">
        <v>14.9766666666667</v>
      </c>
    </row>
    <row r="455" spans="1:4" x14ac:dyDescent="0.25">
      <c r="A455">
        <v>1995</v>
      </c>
      <c r="B455">
        <v>7</v>
      </c>
      <c r="C455">
        <v>43.8</v>
      </c>
      <c r="D455">
        <v>7.3032258064516098</v>
      </c>
    </row>
    <row r="456" spans="1:4" x14ac:dyDescent="0.25">
      <c r="A456">
        <v>1995</v>
      </c>
      <c r="B456">
        <v>8</v>
      </c>
      <c r="C456">
        <v>56.1</v>
      </c>
      <c r="D456">
        <v>7.1166666666666698</v>
      </c>
    </row>
    <row r="457" spans="1:4" x14ac:dyDescent="0.25">
      <c r="A457">
        <v>1995</v>
      </c>
      <c r="B457">
        <v>9</v>
      </c>
      <c r="C457">
        <v>99.9</v>
      </c>
      <c r="D457">
        <v>2.8482758620689701</v>
      </c>
    </row>
    <row r="458" spans="1:4" x14ac:dyDescent="0.25">
      <c r="A458">
        <v>1995</v>
      </c>
      <c r="B458">
        <v>10</v>
      </c>
      <c r="C458">
        <v>161.9</v>
      </c>
      <c r="D458">
        <v>1.42592592592593</v>
      </c>
    </row>
    <row r="459" spans="1:4" x14ac:dyDescent="0.25">
      <c r="A459">
        <v>1995</v>
      </c>
      <c r="B459">
        <v>11</v>
      </c>
      <c r="C459">
        <v>588.70000000000005</v>
      </c>
      <c r="D459">
        <v>0.86896551724137905</v>
      </c>
    </row>
    <row r="460" spans="1:4" x14ac:dyDescent="0.25">
      <c r="A460">
        <v>1995</v>
      </c>
      <c r="B460">
        <v>12</v>
      </c>
      <c r="C460">
        <v>453.7</v>
      </c>
      <c r="D460">
        <v>4.2193548387096804</v>
      </c>
    </row>
    <row r="461" spans="1:4" x14ac:dyDescent="0.25">
      <c r="A461">
        <v>1996</v>
      </c>
      <c r="B461">
        <v>1</v>
      </c>
      <c r="C461">
        <v>579.79999999999995</v>
      </c>
      <c r="D461">
        <v>7.7666666666666702</v>
      </c>
    </row>
    <row r="462" spans="1:4" x14ac:dyDescent="0.25">
      <c r="A462">
        <v>1996</v>
      </c>
      <c r="B462">
        <v>2</v>
      </c>
      <c r="C462">
        <v>487.7</v>
      </c>
      <c r="D462">
        <v>10.277419354838701</v>
      </c>
    </row>
    <row r="463" spans="1:4" x14ac:dyDescent="0.25">
      <c r="A463">
        <v>1996</v>
      </c>
      <c r="B463">
        <v>3</v>
      </c>
      <c r="C463">
        <v>124.3</v>
      </c>
      <c r="D463">
        <v>15.5833333333333</v>
      </c>
    </row>
    <row r="464" spans="1:4" x14ac:dyDescent="0.25">
      <c r="A464">
        <v>1996</v>
      </c>
      <c r="B464">
        <v>4</v>
      </c>
      <c r="C464">
        <v>297.39999999999998</v>
      </c>
      <c r="D464">
        <v>20.296774193548401</v>
      </c>
    </row>
    <row r="465" spans="1:4" x14ac:dyDescent="0.25">
      <c r="A465">
        <v>1996</v>
      </c>
      <c r="B465">
        <v>5</v>
      </c>
      <c r="C465">
        <v>213.5</v>
      </c>
      <c r="D465">
        <v>19.016666666666701</v>
      </c>
    </row>
    <row r="466" spans="1:4" x14ac:dyDescent="0.25">
      <c r="A466">
        <v>1996</v>
      </c>
      <c r="B466">
        <v>6</v>
      </c>
      <c r="C466">
        <v>61.1</v>
      </c>
      <c r="D466">
        <v>12.6291666666667</v>
      </c>
    </row>
    <row r="467" spans="1:4" x14ac:dyDescent="0.25">
      <c r="A467">
        <v>1996</v>
      </c>
      <c r="B467">
        <v>7</v>
      </c>
      <c r="C467">
        <v>14.4</v>
      </c>
      <c r="D467">
        <v>6.7208333333333297</v>
      </c>
    </row>
    <row r="468" spans="1:4" x14ac:dyDescent="0.25">
      <c r="A468">
        <v>1996</v>
      </c>
      <c r="B468">
        <v>8</v>
      </c>
      <c r="C468">
        <v>11.9</v>
      </c>
      <c r="D468">
        <v>4.6533333333333298</v>
      </c>
    </row>
    <row r="469" spans="1:4" x14ac:dyDescent="0.25">
      <c r="A469">
        <v>1996</v>
      </c>
      <c r="B469">
        <v>9</v>
      </c>
      <c r="C469">
        <v>75.7</v>
      </c>
      <c r="D469">
        <v>2.1451612903225801</v>
      </c>
    </row>
    <row r="470" spans="1:4" x14ac:dyDescent="0.25">
      <c r="A470">
        <v>1996</v>
      </c>
      <c r="B470">
        <v>10</v>
      </c>
      <c r="C470">
        <v>288.89999999999998</v>
      </c>
      <c r="D470">
        <v>1.9111111111111101</v>
      </c>
    </row>
    <row r="471" spans="1:4" x14ac:dyDescent="0.25">
      <c r="A471">
        <v>1996</v>
      </c>
      <c r="B471">
        <v>11</v>
      </c>
      <c r="C471">
        <v>542.4</v>
      </c>
      <c r="D471">
        <v>2.15</v>
      </c>
    </row>
    <row r="472" spans="1:4" x14ac:dyDescent="0.25">
      <c r="A472">
        <v>1996</v>
      </c>
      <c r="B472">
        <v>12</v>
      </c>
      <c r="C472">
        <v>910.2</v>
      </c>
      <c r="D472">
        <v>5.00555555555556</v>
      </c>
    </row>
    <row r="473" spans="1:4" x14ac:dyDescent="0.25">
      <c r="A473">
        <v>1997</v>
      </c>
      <c r="B473">
        <v>1</v>
      </c>
      <c r="C473">
        <v>391.1</v>
      </c>
      <c r="D473">
        <v>7.3133333333333299</v>
      </c>
    </row>
    <row r="474" spans="1:4" x14ac:dyDescent="0.25">
      <c r="A474">
        <v>1997</v>
      </c>
      <c r="B474">
        <v>2</v>
      </c>
      <c r="C474">
        <v>165.5</v>
      </c>
      <c r="D474">
        <v>14.2870967741935</v>
      </c>
    </row>
    <row r="475" spans="1:4" x14ac:dyDescent="0.25">
      <c r="A475">
        <v>1997</v>
      </c>
      <c r="B475">
        <v>3</v>
      </c>
      <c r="C475">
        <v>389.3</v>
      </c>
      <c r="D475">
        <v>15.21</v>
      </c>
    </row>
    <row r="476" spans="1:4" x14ac:dyDescent="0.25">
      <c r="A476">
        <v>1997</v>
      </c>
      <c r="B476">
        <v>4</v>
      </c>
      <c r="C476">
        <v>260.5</v>
      </c>
      <c r="D476">
        <v>18.6516129032258</v>
      </c>
    </row>
    <row r="477" spans="1:4" x14ac:dyDescent="0.25">
      <c r="A477">
        <v>1997</v>
      </c>
      <c r="B477">
        <v>5</v>
      </c>
      <c r="C477">
        <v>75</v>
      </c>
      <c r="D477">
        <v>19.580645161290299</v>
      </c>
    </row>
    <row r="478" spans="1:4" x14ac:dyDescent="0.25">
      <c r="A478">
        <v>1997</v>
      </c>
      <c r="B478">
        <v>6</v>
      </c>
      <c r="C478">
        <v>95.7</v>
      </c>
      <c r="D478">
        <v>13.74</v>
      </c>
    </row>
    <row r="479" spans="1:4" x14ac:dyDescent="0.25">
      <c r="A479">
        <v>1997</v>
      </c>
      <c r="B479">
        <v>7</v>
      </c>
      <c r="C479">
        <v>18.7</v>
      </c>
      <c r="D479">
        <v>7.2193548387096804</v>
      </c>
    </row>
    <row r="480" spans="1:4" x14ac:dyDescent="0.25">
      <c r="A480">
        <v>1997</v>
      </c>
      <c r="B480">
        <v>8</v>
      </c>
      <c r="C480">
        <v>35</v>
      </c>
      <c r="D480">
        <v>5.7633333333333301</v>
      </c>
    </row>
    <row r="481" spans="1:4" x14ac:dyDescent="0.25">
      <c r="A481">
        <v>1997</v>
      </c>
      <c r="B481">
        <v>9</v>
      </c>
      <c r="C481">
        <v>137.1</v>
      </c>
      <c r="D481">
        <v>1.40967741935484</v>
      </c>
    </row>
    <row r="482" spans="1:4" x14ac:dyDescent="0.25">
      <c r="A482">
        <v>1997</v>
      </c>
      <c r="B482">
        <v>10</v>
      </c>
      <c r="C482">
        <v>331</v>
      </c>
      <c r="D482">
        <v>3.0521739130434802</v>
      </c>
    </row>
    <row r="483" spans="1:4" x14ac:dyDescent="0.25">
      <c r="A483">
        <v>1997</v>
      </c>
      <c r="B483">
        <v>11</v>
      </c>
      <c r="C483">
        <v>117</v>
      </c>
      <c r="D483">
        <v>3.665</v>
      </c>
    </row>
    <row r="484" spans="1:4" x14ac:dyDescent="0.25">
      <c r="A484">
        <v>1997</v>
      </c>
      <c r="B484">
        <v>12</v>
      </c>
      <c r="C484">
        <v>184.1</v>
      </c>
      <c r="D484">
        <v>0.88888888888888895</v>
      </c>
    </row>
    <row r="485" spans="1:4" x14ac:dyDescent="0.25">
      <c r="A485">
        <v>1998</v>
      </c>
      <c r="B485">
        <v>1</v>
      </c>
      <c r="C485">
        <v>554.5</v>
      </c>
      <c r="D485">
        <v>8.7707317073170703</v>
      </c>
    </row>
    <row r="486" spans="1:4" x14ac:dyDescent="0.25">
      <c r="A486">
        <v>1998</v>
      </c>
      <c r="B486">
        <v>2</v>
      </c>
      <c r="C486">
        <v>261.10000000000002</v>
      </c>
      <c r="D486">
        <v>10.004838709677401</v>
      </c>
    </row>
    <row r="487" spans="1:4" x14ac:dyDescent="0.25">
      <c r="A487">
        <v>1998</v>
      </c>
      <c r="B487">
        <v>3</v>
      </c>
      <c r="C487">
        <v>200.9</v>
      </c>
      <c r="D487">
        <v>15.11</v>
      </c>
    </row>
    <row r="488" spans="1:4" x14ac:dyDescent="0.25">
      <c r="A488">
        <v>1998</v>
      </c>
      <c r="B488">
        <v>4</v>
      </c>
      <c r="C488">
        <v>88.7</v>
      </c>
      <c r="D488">
        <v>20.230645161290301</v>
      </c>
    </row>
    <row r="489" spans="1:4" x14ac:dyDescent="0.25">
      <c r="A489">
        <v>1998</v>
      </c>
      <c r="B489">
        <v>5</v>
      </c>
      <c r="C489">
        <v>199.8</v>
      </c>
      <c r="D489">
        <v>18.538709677419401</v>
      </c>
    </row>
    <row r="490" spans="1:4" x14ac:dyDescent="0.25">
      <c r="A490">
        <v>1998</v>
      </c>
      <c r="B490">
        <v>6</v>
      </c>
      <c r="C490">
        <v>54.4</v>
      </c>
      <c r="D490">
        <v>14.671666666666701</v>
      </c>
    </row>
    <row r="491" spans="1:4" x14ac:dyDescent="0.25">
      <c r="A491">
        <v>1998</v>
      </c>
      <c r="B491">
        <v>7</v>
      </c>
      <c r="C491">
        <v>8.1</v>
      </c>
      <c r="D491">
        <v>7.9919354838709697</v>
      </c>
    </row>
    <row r="492" spans="1:4" x14ac:dyDescent="0.25">
      <c r="A492">
        <v>1998</v>
      </c>
      <c r="B492">
        <v>8</v>
      </c>
      <c r="C492">
        <v>0</v>
      </c>
      <c r="D492">
        <v>5.3066666666666702</v>
      </c>
    </row>
    <row r="493" spans="1:4" x14ac:dyDescent="0.25">
      <c r="A493">
        <v>1998</v>
      </c>
      <c r="B493">
        <v>9</v>
      </c>
      <c r="C493">
        <v>35.799999999999997</v>
      </c>
      <c r="D493">
        <v>1.1775862068965499</v>
      </c>
    </row>
    <row r="494" spans="1:4" x14ac:dyDescent="0.25">
      <c r="A494">
        <v>1998</v>
      </c>
      <c r="B494">
        <v>10</v>
      </c>
      <c r="C494">
        <v>174.7</v>
      </c>
      <c r="D494">
        <v>1.8274193548387101</v>
      </c>
    </row>
    <row r="495" spans="1:4" x14ac:dyDescent="0.25">
      <c r="A495">
        <v>1998</v>
      </c>
      <c r="B495">
        <v>11</v>
      </c>
      <c r="C495">
        <v>557.6</v>
      </c>
      <c r="D495">
        <v>1.476</v>
      </c>
    </row>
    <row r="496" spans="1:4" x14ac:dyDescent="0.25">
      <c r="A496">
        <v>1998</v>
      </c>
      <c r="B496">
        <v>12</v>
      </c>
      <c r="C496">
        <v>654.1</v>
      </c>
      <c r="D496">
        <v>3.49677419354839</v>
      </c>
    </row>
    <row r="497" spans="1:4" x14ac:dyDescent="0.25">
      <c r="A497">
        <v>1999</v>
      </c>
      <c r="B497">
        <v>1</v>
      </c>
      <c r="C497">
        <v>405.5</v>
      </c>
      <c r="D497">
        <v>5.8133333333333299</v>
      </c>
    </row>
    <row r="498" spans="1:4" x14ac:dyDescent="0.25">
      <c r="A498">
        <v>1999</v>
      </c>
      <c r="B498">
        <v>2</v>
      </c>
      <c r="C498">
        <v>521.79999999999995</v>
      </c>
      <c r="D498">
        <v>9.2838709677419295</v>
      </c>
    </row>
    <row r="499" spans="1:4" x14ac:dyDescent="0.25">
      <c r="A499">
        <v>1999</v>
      </c>
      <c r="B499">
        <v>3</v>
      </c>
      <c r="C499">
        <v>188.5</v>
      </c>
      <c r="D499">
        <v>13.456666666666701</v>
      </c>
    </row>
    <row r="500" spans="1:4" x14ac:dyDescent="0.25">
      <c r="A500">
        <v>1999</v>
      </c>
      <c r="B500">
        <v>4</v>
      </c>
      <c r="C500">
        <v>75.400000000000006</v>
      </c>
      <c r="D500">
        <v>16.1423076923077</v>
      </c>
    </row>
    <row r="501" spans="1:4" x14ac:dyDescent="0.25">
      <c r="A501">
        <v>1999</v>
      </c>
      <c r="B501">
        <v>5</v>
      </c>
      <c r="C501">
        <v>199</v>
      </c>
      <c r="D501" t="s">
        <v>184</v>
      </c>
    </row>
    <row r="502" spans="1:4" x14ac:dyDescent="0.25">
      <c r="A502">
        <v>1999</v>
      </c>
      <c r="B502">
        <v>6</v>
      </c>
      <c r="C502">
        <v>31.3</v>
      </c>
      <c r="D502" t="s">
        <v>184</v>
      </c>
    </row>
    <row r="503" spans="1:4" x14ac:dyDescent="0.25">
      <c r="A503">
        <v>1999</v>
      </c>
      <c r="B503">
        <v>7</v>
      </c>
      <c r="C503">
        <v>10.8</v>
      </c>
      <c r="D503" t="s">
        <v>184</v>
      </c>
    </row>
    <row r="504" spans="1:4" x14ac:dyDescent="0.25">
      <c r="A504">
        <v>1999</v>
      </c>
      <c r="B504">
        <v>8</v>
      </c>
      <c r="C504">
        <v>68.099999999999994</v>
      </c>
      <c r="D504" t="s">
        <v>184</v>
      </c>
    </row>
    <row r="505" spans="1:4" x14ac:dyDescent="0.25">
      <c r="A505">
        <v>1999</v>
      </c>
      <c r="B505">
        <v>9</v>
      </c>
      <c r="C505">
        <v>0.5</v>
      </c>
      <c r="D505" t="s">
        <v>184</v>
      </c>
    </row>
    <row r="506" spans="1:4" x14ac:dyDescent="0.25">
      <c r="A506">
        <v>1999</v>
      </c>
      <c r="B506">
        <v>10</v>
      </c>
      <c r="C506">
        <v>128.5</v>
      </c>
      <c r="D506" t="s">
        <v>184</v>
      </c>
    </row>
    <row r="507" spans="1:4" x14ac:dyDescent="0.25">
      <c r="A507">
        <v>1999</v>
      </c>
      <c r="B507">
        <v>11</v>
      </c>
      <c r="C507">
        <v>454.9</v>
      </c>
      <c r="D507" t="s">
        <v>184</v>
      </c>
    </row>
    <row r="508" spans="1:4" x14ac:dyDescent="0.25">
      <c r="A508">
        <v>1999</v>
      </c>
      <c r="B508">
        <v>12</v>
      </c>
      <c r="C508">
        <v>390.4</v>
      </c>
      <c r="D508">
        <v>4.5</v>
      </c>
    </row>
    <row r="509" spans="1:4" x14ac:dyDescent="0.25">
      <c r="A509">
        <v>2000</v>
      </c>
      <c r="B509">
        <v>1</v>
      </c>
      <c r="C509">
        <v>559.29999999999995</v>
      </c>
      <c r="D509">
        <v>8.26</v>
      </c>
    </row>
    <row r="510" spans="1:4" x14ac:dyDescent="0.25">
      <c r="A510">
        <v>2000</v>
      </c>
      <c r="B510">
        <v>2</v>
      </c>
      <c r="C510">
        <v>246.7</v>
      </c>
      <c r="D510">
        <v>10.5322580645161</v>
      </c>
    </row>
    <row r="511" spans="1:4" x14ac:dyDescent="0.25">
      <c r="A511">
        <v>2000</v>
      </c>
      <c r="B511">
        <v>3</v>
      </c>
      <c r="C511">
        <v>168.8</v>
      </c>
      <c r="D511">
        <v>15.74</v>
      </c>
    </row>
    <row r="512" spans="1:4" x14ac:dyDescent="0.25">
      <c r="A512">
        <v>2000</v>
      </c>
      <c r="B512">
        <v>4</v>
      </c>
      <c r="C512">
        <v>106.8</v>
      </c>
      <c r="D512">
        <v>17.1838709677419</v>
      </c>
    </row>
    <row r="513" spans="1:4" x14ac:dyDescent="0.25">
      <c r="A513">
        <v>2000</v>
      </c>
      <c r="B513">
        <v>5</v>
      </c>
      <c r="C513">
        <v>146.9</v>
      </c>
      <c r="D513">
        <v>16.764516129032302</v>
      </c>
    </row>
    <row r="514" spans="1:4" x14ac:dyDescent="0.25">
      <c r="A514">
        <v>2000</v>
      </c>
      <c r="B514">
        <v>6</v>
      </c>
      <c r="C514">
        <v>87.1</v>
      </c>
      <c r="D514">
        <v>13.08</v>
      </c>
    </row>
    <row r="515" spans="1:4" x14ac:dyDescent="0.25">
      <c r="A515">
        <v>2000</v>
      </c>
      <c r="B515">
        <v>7</v>
      </c>
      <c r="C515">
        <v>2.5</v>
      </c>
      <c r="D515">
        <v>8.4451612903225808</v>
      </c>
    </row>
    <row r="516" spans="1:4" x14ac:dyDescent="0.25">
      <c r="A516">
        <v>2000</v>
      </c>
      <c r="B516">
        <v>8</v>
      </c>
      <c r="C516">
        <v>0.8</v>
      </c>
      <c r="D516">
        <v>3.01</v>
      </c>
    </row>
    <row r="517" spans="1:4" x14ac:dyDescent="0.25">
      <c r="A517">
        <v>2000</v>
      </c>
      <c r="B517">
        <v>9</v>
      </c>
      <c r="C517">
        <v>40.299999999999997</v>
      </c>
      <c r="D517">
        <v>3.04193548387097</v>
      </c>
    </row>
    <row r="518" spans="1:4" x14ac:dyDescent="0.25">
      <c r="A518">
        <v>2000</v>
      </c>
      <c r="B518">
        <v>10</v>
      </c>
      <c r="C518">
        <v>120.4</v>
      </c>
      <c r="D518">
        <v>3.3548387096774199</v>
      </c>
    </row>
    <row r="519" spans="1:4" x14ac:dyDescent="0.25">
      <c r="A519">
        <v>2000</v>
      </c>
      <c r="B519">
        <v>11</v>
      </c>
      <c r="C519">
        <v>126.7</v>
      </c>
      <c r="D519">
        <v>3.6714285714285699</v>
      </c>
    </row>
    <row r="520" spans="1:4" x14ac:dyDescent="0.25">
      <c r="A520">
        <v>2000</v>
      </c>
      <c r="B520">
        <v>12</v>
      </c>
      <c r="C520">
        <v>280.60000000000002</v>
      </c>
      <c r="D520">
        <v>6.7451612903225797</v>
      </c>
    </row>
    <row r="521" spans="1:4" x14ac:dyDescent="0.25">
      <c r="A521">
        <v>2001</v>
      </c>
      <c r="B521">
        <v>1</v>
      </c>
      <c r="C521">
        <v>113.2</v>
      </c>
      <c r="D521">
        <v>6.9166666666666696</v>
      </c>
    </row>
    <row r="522" spans="1:4" x14ac:dyDescent="0.25">
      <c r="A522">
        <v>2001</v>
      </c>
      <c r="B522">
        <v>2</v>
      </c>
      <c r="C522">
        <v>74.5</v>
      </c>
      <c r="D522">
        <v>13.019354838709701</v>
      </c>
    </row>
    <row r="523" spans="1:4" x14ac:dyDescent="0.25">
      <c r="A523">
        <v>2001</v>
      </c>
      <c r="B523">
        <v>3</v>
      </c>
      <c r="C523">
        <v>189.9</v>
      </c>
      <c r="D523">
        <v>13.186666666666699</v>
      </c>
    </row>
    <row r="524" spans="1:4" x14ac:dyDescent="0.25">
      <c r="A524">
        <v>2001</v>
      </c>
      <c r="B524">
        <v>4</v>
      </c>
      <c r="C524">
        <v>161.69999999999999</v>
      </c>
      <c r="D524">
        <v>17.183333333333302</v>
      </c>
    </row>
    <row r="525" spans="1:4" x14ac:dyDescent="0.25">
      <c r="A525">
        <v>2001</v>
      </c>
      <c r="B525">
        <v>5</v>
      </c>
      <c r="C525">
        <v>104.6</v>
      </c>
      <c r="D525">
        <v>17.5290322580645</v>
      </c>
    </row>
    <row r="526" spans="1:4" x14ac:dyDescent="0.25">
      <c r="A526">
        <v>2001</v>
      </c>
      <c r="B526">
        <v>6</v>
      </c>
      <c r="C526">
        <v>78.900000000000006</v>
      </c>
      <c r="D526">
        <v>13.79</v>
      </c>
    </row>
    <row r="527" spans="1:4" x14ac:dyDescent="0.25">
      <c r="A527">
        <v>2001</v>
      </c>
      <c r="B527">
        <v>7</v>
      </c>
      <c r="C527">
        <v>13.5</v>
      </c>
      <c r="D527">
        <v>8.6064516129032302</v>
      </c>
    </row>
    <row r="528" spans="1:4" x14ac:dyDescent="0.25">
      <c r="A528">
        <v>2001</v>
      </c>
      <c r="B528">
        <v>8</v>
      </c>
      <c r="C528">
        <v>13.2</v>
      </c>
      <c r="D528">
        <v>6.5466666666666704</v>
      </c>
    </row>
    <row r="529" spans="1:4" x14ac:dyDescent="0.25">
      <c r="A529">
        <v>2001</v>
      </c>
      <c r="B529">
        <v>9</v>
      </c>
      <c r="C529">
        <v>23.9</v>
      </c>
      <c r="D529">
        <v>2.5322580645161299</v>
      </c>
    </row>
    <row r="530" spans="1:4" x14ac:dyDescent="0.25">
      <c r="A530">
        <v>2001</v>
      </c>
      <c r="B530">
        <v>10</v>
      </c>
      <c r="C530">
        <v>226</v>
      </c>
      <c r="D530">
        <v>3.14838709677419</v>
      </c>
    </row>
    <row r="531" spans="1:4" x14ac:dyDescent="0.25">
      <c r="A531">
        <v>2001</v>
      </c>
      <c r="B531">
        <v>11</v>
      </c>
      <c r="C531">
        <v>378.2</v>
      </c>
      <c r="D531">
        <v>2.6285714285714299</v>
      </c>
    </row>
    <row r="532" spans="1:4" x14ac:dyDescent="0.25">
      <c r="A532">
        <v>2001</v>
      </c>
      <c r="B532">
        <v>12</v>
      </c>
      <c r="C532">
        <v>513.6</v>
      </c>
      <c r="D532">
        <v>3.7419354838709702</v>
      </c>
    </row>
    <row r="533" spans="1:4" x14ac:dyDescent="0.25">
      <c r="A533">
        <v>2002</v>
      </c>
      <c r="B533">
        <v>1</v>
      </c>
      <c r="C533">
        <v>425.9</v>
      </c>
      <c r="D533">
        <v>8.1066666666666691</v>
      </c>
    </row>
    <row r="534" spans="1:4" x14ac:dyDescent="0.25">
      <c r="A534">
        <v>2002</v>
      </c>
      <c r="B534">
        <v>2</v>
      </c>
      <c r="C534">
        <v>151</v>
      </c>
      <c r="D534">
        <v>10.451612903225801</v>
      </c>
    </row>
    <row r="535" spans="1:4" x14ac:dyDescent="0.25">
      <c r="A535">
        <v>2002</v>
      </c>
      <c r="B535">
        <v>3</v>
      </c>
      <c r="C535">
        <v>248.2</v>
      </c>
      <c r="D535">
        <v>15.3966666666667</v>
      </c>
    </row>
    <row r="536" spans="1:4" x14ac:dyDescent="0.25">
      <c r="A536">
        <v>2002</v>
      </c>
      <c r="B536">
        <v>4</v>
      </c>
      <c r="C536">
        <v>176.3</v>
      </c>
      <c r="D536">
        <v>19.087096774193501</v>
      </c>
    </row>
    <row r="537" spans="1:4" x14ac:dyDescent="0.25">
      <c r="A537">
        <v>2002</v>
      </c>
      <c r="B537">
        <v>5</v>
      </c>
      <c r="C537">
        <v>49.8</v>
      </c>
      <c r="D537">
        <v>16.993548387096801</v>
      </c>
    </row>
    <row r="538" spans="1:4" x14ac:dyDescent="0.25">
      <c r="A538">
        <v>2002</v>
      </c>
      <c r="B538">
        <v>6</v>
      </c>
      <c r="C538">
        <v>43.2</v>
      </c>
      <c r="D538">
        <v>13.3333333333333</v>
      </c>
    </row>
    <row r="539" spans="1:4" x14ac:dyDescent="0.25">
      <c r="A539">
        <v>2002</v>
      </c>
      <c r="B539">
        <v>7</v>
      </c>
      <c r="C539">
        <v>3.6</v>
      </c>
      <c r="D539">
        <v>7.5096774193548397</v>
      </c>
    </row>
    <row r="540" spans="1:4" x14ac:dyDescent="0.25">
      <c r="A540">
        <v>2002</v>
      </c>
      <c r="B540">
        <v>8</v>
      </c>
      <c r="C540">
        <v>5.6</v>
      </c>
      <c r="D540">
        <v>5.0233333333333299</v>
      </c>
    </row>
    <row r="541" spans="1:4" x14ac:dyDescent="0.25">
      <c r="A541">
        <v>2002</v>
      </c>
      <c r="B541">
        <v>9</v>
      </c>
      <c r="C541">
        <v>48.9</v>
      </c>
      <c r="D541">
        <v>4.76451612903226</v>
      </c>
    </row>
    <row r="542" spans="1:4" x14ac:dyDescent="0.25">
      <c r="A542">
        <v>2002</v>
      </c>
      <c r="B542">
        <v>10</v>
      </c>
      <c r="C542">
        <v>15</v>
      </c>
      <c r="D542">
        <v>7.2903225806451601</v>
      </c>
    </row>
    <row r="543" spans="1:4" x14ac:dyDescent="0.25">
      <c r="A543">
        <v>2002</v>
      </c>
      <c r="B543">
        <v>11</v>
      </c>
      <c r="C543">
        <v>216.9</v>
      </c>
      <c r="D543">
        <v>4.7714285714285696</v>
      </c>
    </row>
    <row r="544" spans="1:4" x14ac:dyDescent="0.25">
      <c r="A544">
        <v>2002</v>
      </c>
      <c r="B544">
        <v>12</v>
      </c>
      <c r="C544">
        <v>391.3</v>
      </c>
      <c r="D544">
        <v>8.2580645161290303</v>
      </c>
    </row>
    <row r="545" spans="1:4" x14ac:dyDescent="0.25">
      <c r="A545">
        <v>2003</v>
      </c>
      <c r="B545">
        <v>1</v>
      </c>
      <c r="C545">
        <v>380.1</v>
      </c>
      <c r="D545">
        <v>8.18333333333333</v>
      </c>
    </row>
    <row r="546" spans="1:4" x14ac:dyDescent="0.25">
      <c r="A546">
        <v>2003</v>
      </c>
      <c r="B546">
        <v>2</v>
      </c>
      <c r="C546">
        <v>159.19999999999999</v>
      </c>
      <c r="D546">
        <v>11.7516129032258</v>
      </c>
    </row>
    <row r="547" spans="1:4" x14ac:dyDescent="0.25">
      <c r="A547">
        <v>2003</v>
      </c>
      <c r="B547">
        <v>3</v>
      </c>
      <c r="C547">
        <v>491.3</v>
      </c>
      <c r="D547">
        <v>16.3928571428571</v>
      </c>
    </row>
    <row r="548" spans="1:4" x14ac:dyDescent="0.25">
      <c r="A548">
        <v>2003</v>
      </c>
      <c r="B548">
        <v>4</v>
      </c>
      <c r="C548">
        <v>208.6</v>
      </c>
      <c r="D548">
        <v>19.625806451612899</v>
      </c>
    </row>
    <row r="549" spans="1:4" x14ac:dyDescent="0.25">
      <c r="A549">
        <v>2003</v>
      </c>
      <c r="B549">
        <v>5</v>
      </c>
      <c r="C549">
        <v>81.900000000000006</v>
      </c>
      <c r="D549">
        <v>18.313333333333301</v>
      </c>
    </row>
    <row r="550" spans="1:4" x14ac:dyDescent="0.25">
      <c r="A550">
        <v>2003</v>
      </c>
      <c r="B550">
        <v>6</v>
      </c>
      <c r="C550">
        <v>3.8</v>
      </c>
      <c r="D550">
        <v>14.223333333333301</v>
      </c>
    </row>
    <row r="551" spans="1:4" x14ac:dyDescent="0.25">
      <c r="A551">
        <v>2003</v>
      </c>
      <c r="B551">
        <v>7</v>
      </c>
      <c r="C551">
        <v>0</v>
      </c>
      <c r="D551">
        <v>9.8000000000000007</v>
      </c>
    </row>
    <row r="552" spans="1:4" x14ac:dyDescent="0.25">
      <c r="A552">
        <v>2003</v>
      </c>
      <c r="B552">
        <v>8</v>
      </c>
      <c r="C552">
        <v>3.6</v>
      </c>
      <c r="D552">
        <v>4.5766666666666698</v>
      </c>
    </row>
    <row r="553" spans="1:4" x14ac:dyDescent="0.25">
      <c r="A553">
        <v>2003</v>
      </c>
      <c r="B553">
        <v>9</v>
      </c>
      <c r="C553">
        <v>77.8</v>
      </c>
      <c r="D553">
        <v>5.2806451612903196</v>
      </c>
    </row>
    <row r="554" spans="1:4" x14ac:dyDescent="0.25">
      <c r="A554">
        <v>2003</v>
      </c>
      <c r="B554">
        <v>10</v>
      </c>
      <c r="C554">
        <v>106</v>
      </c>
      <c r="D554">
        <v>4.3</v>
      </c>
    </row>
    <row r="555" spans="1:4" x14ac:dyDescent="0.25">
      <c r="A555">
        <v>2003</v>
      </c>
      <c r="B555">
        <v>11</v>
      </c>
      <c r="C555">
        <v>309.10000000000002</v>
      </c>
      <c r="D555">
        <v>6.7862068965517199</v>
      </c>
    </row>
    <row r="556" spans="1:4" x14ac:dyDescent="0.25">
      <c r="A556">
        <v>2003</v>
      </c>
      <c r="B556">
        <v>12</v>
      </c>
      <c r="C556">
        <v>522.79999999999995</v>
      </c>
      <c r="D556">
        <v>8.7258064516129004</v>
      </c>
    </row>
    <row r="557" spans="1:4" x14ac:dyDescent="0.25">
      <c r="A557">
        <v>2004</v>
      </c>
      <c r="B557">
        <v>1</v>
      </c>
      <c r="C557">
        <v>454</v>
      </c>
      <c r="D557">
        <v>8.9766666666666701</v>
      </c>
    </row>
    <row r="558" spans="1:4" x14ac:dyDescent="0.25">
      <c r="A558">
        <v>2004</v>
      </c>
      <c r="B558">
        <v>2</v>
      </c>
      <c r="C558">
        <v>216.7</v>
      </c>
      <c r="D558">
        <v>11.267741935483899</v>
      </c>
    </row>
    <row r="559" spans="1:4" x14ac:dyDescent="0.25">
      <c r="A559">
        <v>2004</v>
      </c>
      <c r="B559">
        <v>3</v>
      </c>
      <c r="C559">
        <v>131</v>
      </c>
      <c r="D559">
        <v>15.22</v>
      </c>
    </row>
    <row r="560" spans="1:4" x14ac:dyDescent="0.25">
      <c r="A560">
        <v>2004</v>
      </c>
      <c r="B560">
        <v>4</v>
      </c>
      <c r="C560">
        <v>143.30000000000001</v>
      </c>
      <c r="D560">
        <v>19.3066666666667</v>
      </c>
    </row>
    <row r="561" spans="1:4" x14ac:dyDescent="0.25">
      <c r="A561">
        <v>2004</v>
      </c>
      <c r="B561">
        <v>5</v>
      </c>
      <c r="C561">
        <v>160.69999999999999</v>
      </c>
      <c r="D561">
        <v>18.416129032258102</v>
      </c>
    </row>
    <row r="562" spans="1:4" x14ac:dyDescent="0.25">
      <c r="A562">
        <v>2004</v>
      </c>
      <c r="B562">
        <v>6</v>
      </c>
      <c r="C562">
        <v>61.1</v>
      </c>
      <c r="D562">
        <v>13.0133333333333</v>
      </c>
    </row>
    <row r="563" spans="1:4" x14ac:dyDescent="0.25">
      <c r="A563">
        <v>2004</v>
      </c>
      <c r="B563">
        <v>7</v>
      </c>
      <c r="C563">
        <v>1.5</v>
      </c>
      <c r="D563">
        <v>10.3</v>
      </c>
    </row>
    <row r="564" spans="1:4" x14ac:dyDescent="0.25">
      <c r="A564">
        <v>2004</v>
      </c>
      <c r="B564">
        <v>8</v>
      </c>
      <c r="C564">
        <v>115.7</v>
      </c>
      <c r="D564">
        <v>5.6166666666666698</v>
      </c>
    </row>
    <row r="565" spans="1:4" x14ac:dyDescent="0.25">
      <c r="A565">
        <v>2004</v>
      </c>
      <c r="B565">
        <v>9</v>
      </c>
      <c r="C565">
        <v>105.4</v>
      </c>
      <c r="D565">
        <v>2.76</v>
      </c>
    </row>
    <row r="566" spans="1:4" x14ac:dyDescent="0.25">
      <c r="A566">
        <v>2004</v>
      </c>
      <c r="B566">
        <v>10</v>
      </c>
      <c r="C566">
        <v>153.9</v>
      </c>
      <c r="D566">
        <v>1.8387096774193501</v>
      </c>
    </row>
    <row r="567" spans="1:4" x14ac:dyDescent="0.25">
      <c r="A567">
        <v>2004</v>
      </c>
      <c r="B567">
        <v>11</v>
      </c>
      <c r="C567">
        <v>119.2</v>
      </c>
      <c r="D567">
        <v>1.80714285714286</v>
      </c>
    </row>
    <row r="568" spans="1:4" x14ac:dyDescent="0.25">
      <c r="A568">
        <v>2004</v>
      </c>
      <c r="B568">
        <v>12</v>
      </c>
      <c r="C568">
        <v>282.8</v>
      </c>
      <c r="D568">
        <v>5.1033333333333299</v>
      </c>
    </row>
    <row r="569" spans="1:4" x14ac:dyDescent="0.25">
      <c r="A569">
        <v>2005</v>
      </c>
      <c r="B569">
        <v>1</v>
      </c>
      <c r="C569">
        <v>125.1</v>
      </c>
      <c r="D569">
        <v>6.9033333333333298</v>
      </c>
    </row>
    <row r="570" spans="1:4" x14ac:dyDescent="0.25">
      <c r="A570">
        <v>2005</v>
      </c>
      <c r="B570">
        <v>2</v>
      </c>
      <c r="C570">
        <v>92.4</v>
      </c>
      <c r="D570">
        <v>11.435483870967699</v>
      </c>
    </row>
    <row r="571" spans="1:4" x14ac:dyDescent="0.25">
      <c r="A571">
        <v>2005</v>
      </c>
      <c r="B571">
        <v>3</v>
      </c>
      <c r="C571">
        <v>278.60000000000002</v>
      </c>
      <c r="D571">
        <v>12.8533333333333</v>
      </c>
    </row>
    <row r="572" spans="1:4" x14ac:dyDescent="0.25">
      <c r="A572">
        <v>2005</v>
      </c>
      <c r="B572">
        <v>4</v>
      </c>
      <c r="C572">
        <v>166.3</v>
      </c>
      <c r="D572">
        <v>18.02</v>
      </c>
    </row>
    <row r="573" spans="1:4" x14ac:dyDescent="0.25">
      <c r="A573">
        <v>2005</v>
      </c>
      <c r="B573">
        <v>5</v>
      </c>
      <c r="C573">
        <v>207.6</v>
      </c>
      <c r="D573">
        <v>17.510000000000002</v>
      </c>
    </row>
    <row r="574" spans="1:4" x14ac:dyDescent="0.25">
      <c r="A574">
        <v>2005</v>
      </c>
      <c r="B574">
        <v>6</v>
      </c>
      <c r="C574">
        <v>111.8</v>
      </c>
      <c r="D574">
        <v>11.7533333333333</v>
      </c>
    </row>
    <row r="575" spans="1:4" x14ac:dyDescent="0.25">
      <c r="A575">
        <v>2005</v>
      </c>
      <c r="B575">
        <v>7</v>
      </c>
      <c r="C575">
        <v>12.9</v>
      </c>
      <c r="D575">
        <v>8.9033333333333307</v>
      </c>
    </row>
    <row r="576" spans="1:4" x14ac:dyDescent="0.25">
      <c r="A576">
        <v>2005</v>
      </c>
      <c r="B576">
        <v>8</v>
      </c>
      <c r="C576">
        <v>0.8</v>
      </c>
      <c r="D576">
        <v>3.6933333333333298</v>
      </c>
    </row>
    <row r="577" spans="1:4" x14ac:dyDescent="0.25">
      <c r="A577">
        <v>2005</v>
      </c>
      <c r="B577">
        <v>9</v>
      </c>
      <c r="C577">
        <v>52.4</v>
      </c>
      <c r="D577">
        <v>1.4703703703703701</v>
      </c>
    </row>
    <row r="578" spans="1:4" x14ac:dyDescent="0.25">
      <c r="A578">
        <v>2005</v>
      </c>
      <c r="B578">
        <v>10</v>
      </c>
      <c r="C578">
        <v>157.80000000000001</v>
      </c>
      <c r="D578">
        <v>2.4741935483870998</v>
      </c>
    </row>
    <row r="579" spans="1:4" x14ac:dyDescent="0.25">
      <c r="A579">
        <v>2005</v>
      </c>
      <c r="B579">
        <v>11</v>
      </c>
      <c r="C579">
        <v>387</v>
      </c>
      <c r="D579">
        <v>1.10357142857143</v>
      </c>
    </row>
    <row r="580" spans="1:4" x14ac:dyDescent="0.25">
      <c r="A580">
        <v>2005</v>
      </c>
      <c r="B580">
        <v>12</v>
      </c>
      <c r="C580">
        <v>533.1</v>
      </c>
      <c r="D580">
        <v>2.54838709677419</v>
      </c>
    </row>
    <row r="581" spans="1:4" x14ac:dyDescent="0.25">
      <c r="A581">
        <v>2006</v>
      </c>
      <c r="B581">
        <v>1</v>
      </c>
      <c r="C581">
        <v>709.2</v>
      </c>
      <c r="D581">
        <v>7.1766666666666703</v>
      </c>
    </row>
    <row r="582" spans="1:4" x14ac:dyDescent="0.25">
      <c r="A582">
        <v>2006</v>
      </c>
      <c r="B582">
        <v>2</v>
      </c>
      <c r="C582">
        <v>147.1</v>
      </c>
      <c r="D582">
        <v>11.766666666666699</v>
      </c>
    </row>
    <row r="583" spans="1:4" x14ac:dyDescent="0.25">
      <c r="A583">
        <v>2006</v>
      </c>
      <c r="B583">
        <v>3</v>
      </c>
      <c r="C583">
        <v>186.4</v>
      </c>
      <c r="D583">
        <v>15.85</v>
      </c>
    </row>
    <row r="584" spans="1:4" x14ac:dyDescent="0.25">
      <c r="A584">
        <v>2006</v>
      </c>
      <c r="B584">
        <v>4</v>
      </c>
      <c r="C584">
        <v>101.6</v>
      </c>
      <c r="D584">
        <v>19.136666666666699</v>
      </c>
    </row>
    <row r="585" spans="1:4" x14ac:dyDescent="0.25">
      <c r="A585">
        <v>2006</v>
      </c>
      <c r="B585">
        <v>5</v>
      </c>
      <c r="C585">
        <v>103.8</v>
      </c>
      <c r="D585">
        <v>16.8161290322581</v>
      </c>
    </row>
    <row r="586" spans="1:4" x14ac:dyDescent="0.25">
      <c r="A586">
        <v>2006</v>
      </c>
      <c r="B586">
        <v>6</v>
      </c>
      <c r="C586">
        <v>85.5</v>
      </c>
      <c r="D586">
        <v>13.043333333333299</v>
      </c>
    </row>
    <row r="587" spans="1:4" x14ac:dyDescent="0.25">
      <c r="A587">
        <v>2006</v>
      </c>
      <c r="B587">
        <v>7</v>
      </c>
      <c r="C587">
        <v>1.8</v>
      </c>
      <c r="D587">
        <v>7.6677419354838703</v>
      </c>
    </row>
    <row r="588" spans="1:4" x14ac:dyDescent="0.25">
      <c r="A588">
        <v>2006</v>
      </c>
      <c r="B588">
        <v>8</v>
      </c>
      <c r="C588">
        <v>4.8</v>
      </c>
      <c r="D588">
        <v>4.0566666666666702</v>
      </c>
    </row>
    <row r="589" spans="1:4" x14ac:dyDescent="0.25">
      <c r="A589">
        <v>2006</v>
      </c>
      <c r="B589">
        <v>9</v>
      </c>
      <c r="C589">
        <v>52.3</v>
      </c>
      <c r="D589">
        <v>-0.47096774193548402</v>
      </c>
    </row>
    <row r="590" spans="1:4" x14ac:dyDescent="0.25">
      <c r="A590">
        <v>2006</v>
      </c>
      <c r="B590">
        <v>10</v>
      </c>
      <c r="C590">
        <v>67.7</v>
      </c>
      <c r="D590">
        <v>-2.3774193548387101</v>
      </c>
    </row>
    <row r="591" spans="1:4" x14ac:dyDescent="0.25">
      <c r="A591">
        <v>2006</v>
      </c>
      <c r="B591">
        <v>11</v>
      </c>
      <c r="C591">
        <v>687.1</v>
      </c>
      <c r="D591">
        <v>1.7250000000000001</v>
      </c>
    </row>
    <row r="592" spans="1:4" x14ac:dyDescent="0.25">
      <c r="A592">
        <v>2006</v>
      </c>
      <c r="B592">
        <v>12</v>
      </c>
      <c r="C592">
        <v>386.4</v>
      </c>
      <c r="D592">
        <v>3.5806451612903198</v>
      </c>
    </row>
    <row r="593" spans="1:4" x14ac:dyDescent="0.25">
      <c r="A593">
        <v>2007</v>
      </c>
      <c r="B593">
        <v>1</v>
      </c>
      <c r="C593">
        <v>242.7</v>
      </c>
      <c r="D593">
        <v>6.3966666666666701</v>
      </c>
    </row>
    <row r="594" spans="1:4" x14ac:dyDescent="0.25">
      <c r="A594">
        <v>2007</v>
      </c>
      <c r="B594">
        <v>2</v>
      </c>
      <c r="C594">
        <v>345.1</v>
      </c>
      <c r="D594">
        <v>11.758064516129</v>
      </c>
    </row>
    <row r="595" spans="1:4" x14ac:dyDescent="0.25">
      <c r="A595">
        <v>2007</v>
      </c>
      <c r="B595">
        <v>3</v>
      </c>
      <c r="C595">
        <v>184.5</v>
      </c>
      <c r="D595">
        <v>14.3466666666667</v>
      </c>
    </row>
    <row r="596" spans="1:4" x14ac:dyDescent="0.25">
      <c r="A596">
        <v>2007</v>
      </c>
      <c r="B596">
        <v>4</v>
      </c>
      <c r="C596">
        <v>135.9</v>
      </c>
      <c r="D596">
        <v>18.9838709677419</v>
      </c>
    </row>
    <row r="597" spans="1:4" x14ac:dyDescent="0.25">
      <c r="A597">
        <v>2007</v>
      </c>
      <c r="B597">
        <v>5</v>
      </c>
      <c r="C597">
        <v>68</v>
      </c>
      <c r="D597">
        <v>16.854838709677399</v>
      </c>
    </row>
    <row r="598" spans="1:4" x14ac:dyDescent="0.25">
      <c r="A598">
        <v>2007</v>
      </c>
      <c r="B598">
        <v>6</v>
      </c>
      <c r="C598">
        <v>54.4</v>
      </c>
      <c r="D598">
        <v>12.483333333333301</v>
      </c>
    </row>
    <row r="599" spans="1:4" x14ac:dyDescent="0.25">
      <c r="A599">
        <v>2007</v>
      </c>
      <c r="B599">
        <v>7</v>
      </c>
      <c r="C599">
        <v>19.8</v>
      </c>
      <c r="D599">
        <v>7.3161290322580603</v>
      </c>
    </row>
    <row r="600" spans="1:4" x14ac:dyDescent="0.25">
      <c r="A600">
        <v>2007</v>
      </c>
      <c r="B600">
        <v>8</v>
      </c>
      <c r="C600">
        <v>23.1</v>
      </c>
      <c r="D600">
        <v>3.5533333333333301</v>
      </c>
    </row>
    <row r="601" spans="1:4" x14ac:dyDescent="0.25">
      <c r="A601">
        <v>2007</v>
      </c>
      <c r="B601">
        <v>9</v>
      </c>
      <c r="C601">
        <v>65.8</v>
      </c>
      <c r="D601">
        <v>1.48064516129032</v>
      </c>
    </row>
    <row r="602" spans="1:4" x14ac:dyDescent="0.25">
      <c r="A602">
        <v>2007</v>
      </c>
      <c r="B602">
        <v>10</v>
      </c>
      <c r="C602">
        <v>299</v>
      </c>
      <c r="D602">
        <v>-0.84516129032258103</v>
      </c>
    </row>
    <row r="603" spans="1:4" x14ac:dyDescent="0.25">
      <c r="A603">
        <v>2007</v>
      </c>
      <c r="B603">
        <v>11</v>
      </c>
      <c r="C603">
        <v>322.10000000000002</v>
      </c>
      <c r="D603">
        <v>0.63793103448275901</v>
      </c>
    </row>
    <row r="604" spans="1:4" x14ac:dyDescent="0.25">
      <c r="A604">
        <v>2007</v>
      </c>
      <c r="B604">
        <v>12</v>
      </c>
      <c r="C604">
        <v>439.9</v>
      </c>
      <c r="D604">
        <v>1.5290322580645199</v>
      </c>
    </row>
    <row r="605" spans="1:4" x14ac:dyDescent="0.25">
      <c r="A605">
        <v>2008</v>
      </c>
      <c r="B605">
        <v>1</v>
      </c>
      <c r="C605">
        <v>431.8</v>
      </c>
      <c r="D605">
        <v>3.58666666666667</v>
      </c>
    </row>
    <row r="606" spans="1:4" x14ac:dyDescent="0.25">
      <c r="A606">
        <v>2008</v>
      </c>
      <c r="B606">
        <v>2</v>
      </c>
      <c r="C606">
        <v>210.6</v>
      </c>
      <c r="D606">
        <v>10.6612903225806</v>
      </c>
    </row>
    <row r="607" spans="1:4" x14ac:dyDescent="0.25">
      <c r="A607">
        <v>2008</v>
      </c>
      <c r="B607">
        <v>3</v>
      </c>
      <c r="C607">
        <v>307.8</v>
      </c>
      <c r="D607">
        <v>13.22</v>
      </c>
    </row>
    <row r="608" spans="1:4" x14ac:dyDescent="0.25">
      <c r="A608">
        <v>2008</v>
      </c>
      <c r="B608">
        <v>4</v>
      </c>
      <c r="C608">
        <v>200.2</v>
      </c>
      <c r="D608">
        <v>18.2741935483871</v>
      </c>
    </row>
    <row r="609" spans="1:4" x14ac:dyDescent="0.25">
      <c r="A609">
        <v>2008</v>
      </c>
      <c r="B609">
        <v>5</v>
      </c>
      <c r="C609">
        <v>64.7</v>
      </c>
      <c r="D609">
        <v>17.238709677419401</v>
      </c>
    </row>
    <row r="610" spans="1:4" x14ac:dyDescent="0.25">
      <c r="A610">
        <v>2008</v>
      </c>
      <c r="B610">
        <v>6</v>
      </c>
      <c r="C610">
        <v>77</v>
      </c>
      <c r="D610">
        <v>13.526666666666699</v>
      </c>
    </row>
    <row r="611" spans="1:4" x14ac:dyDescent="0.25">
      <c r="A611">
        <v>2008</v>
      </c>
      <c r="B611">
        <v>7</v>
      </c>
      <c r="C611">
        <v>1.5</v>
      </c>
      <c r="D611">
        <v>8.4</v>
      </c>
    </row>
    <row r="612" spans="1:4" x14ac:dyDescent="0.25">
      <c r="A612">
        <v>2008</v>
      </c>
      <c r="B612">
        <v>8</v>
      </c>
      <c r="C612">
        <v>39.299999999999997</v>
      </c>
      <c r="D612">
        <v>5.91</v>
      </c>
    </row>
    <row r="613" spans="1:4" x14ac:dyDescent="0.25">
      <c r="A613">
        <v>2008</v>
      </c>
      <c r="B613">
        <v>9</v>
      </c>
      <c r="C613">
        <v>5.0999999999999996</v>
      </c>
      <c r="D613">
        <v>-3.3333333333333298E-2</v>
      </c>
    </row>
    <row r="614" spans="1:4" x14ac:dyDescent="0.25">
      <c r="A614">
        <v>2008</v>
      </c>
      <c r="B614">
        <v>10</v>
      </c>
      <c r="C614">
        <v>115.9</v>
      </c>
      <c r="D614">
        <v>0.32903225806451603</v>
      </c>
    </row>
    <row r="615" spans="1:4" x14ac:dyDescent="0.25">
      <c r="A615">
        <v>2008</v>
      </c>
      <c r="B615">
        <v>11</v>
      </c>
      <c r="C615">
        <v>347.2</v>
      </c>
      <c r="D615">
        <v>1.5464285714285699</v>
      </c>
    </row>
    <row r="616" spans="1:4" x14ac:dyDescent="0.25">
      <c r="A616">
        <v>2008</v>
      </c>
      <c r="B616">
        <v>12</v>
      </c>
      <c r="C616">
        <v>563.70000000000005</v>
      </c>
      <c r="D616">
        <v>2.40967741935484</v>
      </c>
    </row>
    <row r="617" spans="1:4" x14ac:dyDescent="0.25">
      <c r="A617">
        <v>2009</v>
      </c>
      <c r="B617">
        <v>1</v>
      </c>
      <c r="C617">
        <v>256.5</v>
      </c>
      <c r="D617">
        <v>5.86</v>
      </c>
    </row>
    <row r="618" spans="1:4" x14ac:dyDescent="0.25">
      <c r="A618">
        <v>2009</v>
      </c>
      <c r="B618">
        <v>2</v>
      </c>
      <c r="C618">
        <v>167.8</v>
      </c>
      <c r="D618">
        <v>12.087096774193499</v>
      </c>
    </row>
    <row r="619" spans="1:4" x14ac:dyDescent="0.25">
      <c r="A619">
        <v>2009</v>
      </c>
      <c r="B619">
        <v>3</v>
      </c>
      <c r="C619">
        <v>333.3</v>
      </c>
      <c r="D619">
        <v>15.07</v>
      </c>
    </row>
    <row r="620" spans="1:4" x14ac:dyDescent="0.25">
      <c r="A620">
        <v>2009</v>
      </c>
      <c r="B620">
        <v>4</v>
      </c>
      <c r="C620">
        <v>141.9</v>
      </c>
      <c r="D620">
        <v>17.461538461538499</v>
      </c>
    </row>
    <row r="621" spans="1:4" x14ac:dyDescent="0.25">
      <c r="A621">
        <v>2009</v>
      </c>
      <c r="B621">
        <v>5</v>
      </c>
      <c r="C621">
        <v>177.8</v>
      </c>
      <c r="D621">
        <v>16.671428571428599</v>
      </c>
    </row>
    <row r="622" spans="1:4" x14ac:dyDescent="0.25">
      <c r="A622">
        <v>2009</v>
      </c>
      <c r="B622">
        <v>6</v>
      </c>
      <c r="C622">
        <v>48.4</v>
      </c>
      <c r="D622">
        <v>13.87</v>
      </c>
    </row>
    <row r="623" spans="1:4" x14ac:dyDescent="0.25">
      <c r="A623">
        <v>2009</v>
      </c>
      <c r="B623">
        <v>7</v>
      </c>
      <c r="C623">
        <v>4.0999999999999996</v>
      </c>
      <c r="D623">
        <v>7.4064516129032301</v>
      </c>
    </row>
    <row r="624" spans="1:4" x14ac:dyDescent="0.25">
      <c r="A624">
        <v>2009</v>
      </c>
      <c r="B624">
        <v>8</v>
      </c>
      <c r="C624">
        <v>13.7</v>
      </c>
      <c r="D624">
        <v>2.9933333333333301</v>
      </c>
    </row>
    <row r="625" spans="1:4" x14ac:dyDescent="0.25">
      <c r="A625">
        <v>2009</v>
      </c>
      <c r="B625">
        <v>9</v>
      </c>
      <c r="C625">
        <v>39</v>
      </c>
      <c r="D625">
        <v>-0.92258064516129001</v>
      </c>
    </row>
    <row r="626" spans="1:4" x14ac:dyDescent="0.25">
      <c r="A626">
        <v>2009</v>
      </c>
      <c r="B626">
        <v>10</v>
      </c>
      <c r="C626">
        <v>199.7</v>
      </c>
      <c r="D626">
        <v>4.0709677419354797</v>
      </c>
    </row>
    <row r="627" spans="1:4" x14ac:dyDescent="0.25">
      <c r="A627">
        <v>2009</v>
      </c>
      <c r="B627">
        <v>11</v>
      </c>
      <c r="C627">
        <v>282.60000000000002</v>
      </c>
      <c r="D627">
        <v>3.7642857142857098</v>
      </c>
    </row>
    <row r="628" spans="1:4" x14ac:dyDescent="0.25">
      <c r="A628">
        <v>2009</v>
      </c>
      <c r="B628">
        <v>12</v>
      </c>
      <c r="C628">
        <v>292.10000000000002</v>
      </c>
      <c r="D628">
        <v>3.5161290322580601</v>
      </c>
    </row>
    <row r="629" spans="1:4" x14ac:dyDescent="0.25">
      <c r="A629">
        <v>2010</v>
      </c>
      <c r="B629">
        <v>1</v>
      </c>
      <c r="C629">
        <v>239.8</v>
      </c>
      <c r="D629">
        <v>2.69166666666667</v>
      </c>
    </row>
    <row r="630" spans="1:4" x14ac:dyDescent="0.25">
      <c r="A630">
        <v>2010</v>
      </c>
      <c r="B630">
        <v>2</v>
      </c>
      <c r="C630">
        <v>177.8</v>
      </c>
      <c r="D630">
        <v>8.4607142857142907</v>
      </c>
    </row>
    <row r="631" spans="1:4" x14ac:dyDescent="0.25">
      <c r="A631">
        <v>2010</v>
      </c>
      <c r="B631">
        <v>3</v>
      </c>
      <c r="C631">
        <v>252.5</v>
      </c>
      <c r="D631">
        <v>12.82</v>
      </c>
    </row>
    <row r="632" spans="1:4" x14ac:dyDescent="0.25">
      <c r="A632">
        <v>2010</v>
      </c>
      <c r="B632">
        <v>4</v>
      </c>
      <c r="C632">
        <v>244.6</v>
      </c>
      <c r="D632">
        <v>17.9225806451613</v>
      </c>
    </row>
    <row r="633" spans="1:4" x14ac:dyDescent="0.25">
      <c r="A633">
        <v>2010</v>
      </c>
      <c r="B633">
        <v>5</v>
      </c>
      <c r="C633">
        <v>166</v>
      </c>
      <c r="D633">
        <v>16.822580645161299</v>
      </c>
    </row>
    <row r="634" spans="1:4" x14ac:dyDescent="0.25">
      <c r="A634">
        <v>2010</v>
      </c>
      <c r="B634">
        <v>6</v>
      </c>
      <c r="C634">
        <v>184.2</v>
      </c>
      <c r="D634">
        <v>13.0966666666667</v>
      </c>
    </row>
    <row r="635" spans="1:4" x14ac:dyDescent="0.25">
      <c r="A635">
        <v>2010</v>
      </c>
      <c r="B635">
        <v>7</v>
      </c>
      <c r="C635">
        <v>2.1</v>
      </c>
      <c r="D635">
        <v>8.6645161290322594</v>
      </c>
    </row>
    <row r="636" spans="1:4" x14ac:dyDescent="0.25">
      <c r="A636">
        <v>2010</v>
      </c>
      <c r="B636">
        <v>8</v>
      </c>
      <c r="C636">
        <v>18.8</v>
      </c>
      <c r="D636">
        <v>3.4933333333333301</v>
      </c>
    </row>
    <row r="637" spans="1:4" x14ac:dyDescent="0.25">
      <c r="A637">
        <v>2010</v>
      </c>
      <c r="B637">
        <v>9</v>
      </c>
      <c r="C637">
        <v>125.5</v>
      </c>
      <c r="D637">
        <v>1.43548387096774</v>
      </c>
    </row>
    <row r="638" spans="1:4" x14ac:dyDescent="0.25">
      <c r="A638">
        <v>2010</v>
      </c>
      <c r="B638">
        <v>10</v>
      </c>
      <c r="C638">
        <v>249</v>
      </c>
      <c r="D638">
        <v>1.6225806451612901</v>
      </c>
    </row>
    <row r="639" spans="1:4" x14ac:dyDescent="0.25">
      <c r="A639">
        <v>2010</v>
      </c>
      <c r="B639">
        <v>11</v>
      </c>
      <c r="C639">
        <v>358.1</v>
      </c>
      <c r="D639">
        <v>0.57499999999999996</v>
      </c>
    </row>
    <row r="640" spans="1:4" x14ac:dyDescent="0.25">
      <c r="A640">
        <v>2010</v>
      </c>
      <c r="B640">
        <v>12</v>
      </c>
      <c r="C640">
        <v>476.9</v>
      </c>
      <c r="D640">
        <v>2.12903225806452</v>
      </c>
    </row>
    <row r="641" spans="1:4" x14ac:dyDescent="0.25">
      <c r="A641">
        <v>2011</v>
      </c>
      <c r="B641">
        <v>1</v>
      </c>
      <c r="C641">
        <v>274.8</v>
      </c>
      <c r="D641">
        <v>3.8233333333333301</v>
      </c>
    </row>
    <row r="642" spans="1:4" x14ac:dyDescent="0.25">
      <c r="A642">
        <v>2011</v>
      </c>
      <c r="B642">
        <v>2</v>
      </c>
      <c r="C642">
        <v>431.9</v>
      </c>
      <c r="D642">
        <v>7.4774193548387098</v>
      </c>
    </row>
    <row r="643" spans="1:4" x14ac:dyDescent="0.25">
      <c r="A643">
        <v>2011</v>
      </c>
      <c r="B643">
        <v>3</v>
      </c>
      <c r="C643">
        <v>792.4</v>
      </c>
      <c r="D643">
        <v>12.83</v>
      </c>
    </row>
    <row r="644" spans="1:4" x14ac:dyDescent="0.25">
      <c r="A644">
        <v>2011</v>
      </c>
      <c r="B644">
        <v>4</v>
      </c>
      <c r="C644">
        <v>605.20000000000005</v>
      </c>
      <c r="D644">
        <v>15.9266666666667</v>
      </c>
    </row>
    <row r="645" spans="1:4" x14ac:dyDescent="0.25">
      <c r="A645">
        <v>2011</v>
      </c>
      <c r="B645">
        <v>5</v>
      </c>
      <c r="C645">
        <v>310.89999999999998</v>
      </c>
      <c r="D645">
        <v>17.193548387096801</v>
      </c>
    </row>
    <row r="646" spans="1:4" x14ac:dyDescent="0.25">
      <c r="A646">
        <v>2011</v>
      </c>
      <c r="B646">
        <v>6</v>
      </c>
      <c r="C646">
        <v>96.9</v>
      </c>
      <c r="D646">
        <v>15.2733333333333</v>
      </c>
    </row>
    <row r="647" spans="1:4" x14ac:dyDescent="0.25">
      <c r="A647">
        <v>2011</v>
      </c>
      <c r="B647">
        <v>7</v>
      </c>
      <c r="C647">
        <v>70.8</v>
      </c>
      <c r="D647">
        <v>9.1580645161290306</v>
      </c>
    </row>
    <row r="648" spans="1:4" x14ac:dyDescent="0.25">
      <c r="A648">
        <v>2011</v>
      </c>
      <c r="B648">
        <v>8</v>
      </c>
      <c r="C648">
        <v>0.8</v>
      </c>
      <c r="D648">
        <v>3.3966666666666701</v>
      </c>
    </row>
    <row r="649" spans="1:4" x14ac:dyDescent="0.25">
      <c r="A649">
        <v>2011</v>
      </c>
      <c r="B649">
        <v>9</v>
      </c>
      <c r="C649">
        <v>16.3</v>
      </c>
      <c r="D649">
        <v>0.40322580645161299</v>
      </c>
    </row>
    <row r="650" spans="1:4" x14ac:dyDescent="0.25">
      <c r="A650">
        <v>2011</v>
      </c>
      <c r="B650">
        <v>10</v>
      </c>
      <c r="C650">
        <v>251.8</v>
      </c>
      <c r="D650">
        <v>1.41612903225806</v>
      </c>
    </row>
    <row r="651" spans="1:4" x14ac:dyDescent="0.25">
      <c r="A651">
        <v>2011</v>
      </c>
      <c r="B651">
        <v>11</v>
      </c>
      <c r="C651">
        <v>541.79999999999995</v>
      </c>
      <c r="D651">
        <v>2.1241379310344799</v>
      </c>
    </row>
    <row r="652" spans="1:4" x14ac:dyDescent="0.25">
      <c r="A652">
        <v>2011</v>
      </c>
      <c r="B652">
        <v>12</v>
      </c>
      <c r="C652">
        <v>544.6</v>
      </c>
      <c r="D652">
        <v>1.56774193548387</v>
      </c>
    </row>
    <row r="653" spans="1:4" x14ac:dyDescent="0.25">
      <c r="A653">
        <v>2012</v>
      </c>
      <c r="B653">
        <v>1</v>
      </c>
      <c r="C653">
        <v>1034.3</v>
      </c>
      <c r="D653">
        <v>6.93333333333333</v>
      </c>
    </row>
    <row r="654" spans="1:4" x14ac:dyDescent="0.25">
      <c r="A654">
        <v>2012</v>
      </c>
      <c r="B654">
        <v>2</v>
      </c>
      <c r="C654">
        <v>531.5</v>
      </c>
      <c r="D654">
        <v>10.5</v>
      </c>
    </row>
    <row r="655" spans="1:4" x14ac:dyDescent="0.25">
      <c r="A655">
        <v>2012</v>
      </c>
      <c r="B655">
        <v>3</v>
      </c>
      <c r="C655">
        <v>997.5</v>
      </c>
      <c r="D655">
        <v>12.27</v>
      </c>
    </row>
    <row r="656" spans="1:4" x14ac:dyDescent="0.25">
      <c r="A656">
        <v>2012</v>
      </c>
      <c r="B656">
        <v>4</v>
      </c>
      <c r="C656">
        <v>524.20000000000005</v>
      </c>
      <c r="D656">
        <v>17.216129032258099</v>
      </c>
    </row>
    <row r="657" spans="1:4" x14ac:dyDescent="0.25">
      <c r="A657">
        <v>2012</v>
      </c>
      <c r="B657">
        <v>5</v>
      </c>
      <c r="C657">
        <v>220.3</v>
      </c>
      <c r="D657">
        <v>17.638709677419399</v>
      </c>
    </row>
    <row r="658" spans="1:4" x14ac:dyDescent="0.25">
      <c r="A658">
        <v>2012</v>
      </c>
      <c r="B658">
        <v>6</v>
      </c>
      <c r="C658">
        <v>326</v>
      </c>
      <c r="D658">
        <v>14.223333333333301</v>
      </c>
    </row>
    <row r="659" spans="1:4" x14ac:dyDescent="0.25">
      <c r="A659">
        <v>2012</v>
      </c>
      <c r="B659">
        <v>7</v>
      </c>
      <c r="C659">
        <v>7.3</v>
      </c>
      <c r="D659">
        <v>8.17741935483871</v>
      </c>
    </row>
    <row r="660" spans="1:4" x14ac:dyDescent="0.25">
      <c r="A660">
        <v>2012</v>
      </c>
      <c r="B660">
        <v>8</v>
      </c>
      <c r="C660">
        <v>5.6</v>
      </c>
      <c r="D660">
        <v>4.1206896551724101</v>
      </c>
    </row>
    <row r="661" spans="1:4" x14ac:dyDescent="0.25">
      <c r="A661">
        <v>2012</v>
      </c>
      <c r="B661">
        <v>9</v>
      </c>
      <c r="C661">
        <v>2.2000000000000002</v>
      </c>
      <c r="D661">
        <v>0.35517241379310299</v>
      </c>
    </row>
    <row r="662" spans="1:4" x14ac:dyDescent="0.25">
      <c r="A662">
        <v>2012</v>
      </c>
      <c r="B662">
        <v>10</v>
      </c>
      <c r="C662">
        <v>618.4</v>
      </c>
      <c r="D662">
        <v>-1.50322580645161</v>
      </c>
    </row>
    <row r="663" spans="1:4" x14ac:dyDescent="0.25">
      <c r="A663">
        <v>2012</v>
      </c>
      <c r="B663">
        <v>11</v>
      </c>
      <c r="C663">
        <v>780.1</v>
      </c>
      <c r="D663">
        <v>0.58214285714285696</v>
      </c>
    </row>
    <row r="664" spans="1:4" x14ac:dyDescent="0.25">
      <c r="A664">
        <v>2012</v>
      </c>
      <c r="B664">
        <v>12</v>
      </c>
      <c r="C664">
        <v>999.4</v>
      </c>
      <c r="D664">
        <v>4.14838709677419</v>
      </c>
    </row>
    <row r="665" spans="1:4" x14ac:dyDescent="0.25">
      <c r="A665">
        <v>2013</v>
      </c>
      <c r="B665">
        <v>1</v>
      </c>
      <c r="C665">
        <v>422.5</v>
      </c>
      <c r="D665">
        <v>6.8733333333333304</v>
      </c>
    </row>
    <row r="666" spans="1:4" x14ac:dyDescent="0.25">
      <c r="A666">
        <v>2013</v>
      </c>
      <c r="B666">
        <v>2</v>
      </c>
      <c r="C666">
        <v>158.6</v>
      </c>
      <c r="D666">
        <v>11.5322580645161</v>
      </c>
    </row>
    <row r="667" spans="1:4" x14ac:dyDescent="0.25">
      <c r="A667">
        <v>2013</v>
      </c>
      <c r="B667">
        <v>3</v>
      </c>
      <c r="C667">
        <v>122.6</v>
      </c>
      <c r="D667">
        <v>14.7266666666667</v>
      </c>
    </row>
    <row r="668" spans="1:4" x14ac:dyDescent="0.25">
      <c r="A668">
        <v>2013</v>
      </c>
      <c r="B668">
        <v>4</v>
      </c>
      <c r="C668">
        <v>169.3</v>
      </c>
      <c r="D668">
        <v>18.945161290322599</v>
      </c>
    </row>
    <row r="669" spans="1:4" x14ac:dyDescent="0.25">
      <c r="A669">
        <v>2013</v>
      </c>
      <c r="B669">
        <v>5</v>
      </c>
      <c r="C669">
        <v>169.8</v>
      </c>
      <c r="D669">
        <v>17.412903225806499</v>
      </c>
    </row>
    <row r="670" spans="1:4" x14ac:dyDescent="0.25">
      <c r="A670">
        <v>2013</v>
      </c>
      <c r="B670">
        <v>6</v>
      </c>
      <c r="C670">
        <v>59.5</v>
      </c>
      <c r="D670">
        <v>13.3533333333333</v>
      </c>
    </row>
    <row r="671" spans="1:4" x14ac:dyDescent="0.25">
      <c r="A671">
        <v>2013</v>
      </c>
      <c r="B671">
        <v>7</v>
      </c>
      <c r="C671">
        <v>0</v>
      </c>
      <c r="D671">
        <v>6.8806451612903201</v>
      </c>
    </row>
    <row r="672" spans="1:4" x14ac:dyDescent="0.25">
      <c r="A672">
        <v>2013</v>
      </c>
      <c r="B672">
        <v>8</v>
      </c>
      <c r="C672">
        <v>32.5</v>
      </c>
      <c r="D672">
        <v>4.2366666666666699</v>
      </c>
    </row>
    <row r="673" spans="1:4" x14ac:dyDescent="0.25">
      <c r="A673">
        <v>2013</v>
      </c>
      <c r="B673">
        <v>9</v>
      </c>
      <c r="C673">
        <v>278</v>
      </c>
      <c r="D673">
        <v>-0.79677419354838697</v>
      </c>
    </row>
    <row r="674" spans="1:4" x14ac:dyDescent="0.25">
      <c r="A674">
        <v>2013</v>
      </c>
      <c r="B674">
        <v>10</v>
      </c>
      <c r="C674">
        <v>47.2</v>
      </c>
      <c r="D674">
        <v>2.1387096774193499</v>
      </c>
    </row>
    <row r="675" spans="1:4" x14ac:dyDescent="0.25">
      <c r="A675">
        <v>2013</v>
      </c>
      <c r="B675">
        <v>11</v>
      </c>
      <c r="C675">
        <v>208.9</v>
      </c>
      <c r="D675">
        <v>2.10357142857143</v>
      </c>
    </row>
    <row r="676" spans="1:4" x14ac:dyDescent="0.25">
      <c r="A676">
        <v>2013</v>
      </c>
      <c r="B676">
        <v>12</v>
      </c>
      <c r="C676">
        <v>141.9</v>
      </c>
      <c r="D676">
        <v>4.8548387096774199</v>
      </c>
    </row>
    <row r="677" spans="1:4" x14ac:dyDescent="0.25">
      <c r="A677">
        <v>2014</v>
      </c>
      <c r="B677">
        <v>1</v>
      </c>
      <c r="C677">
        <v>228.5</v>
      </c>
      <c r="D677">
        <v>7.23</v>
      </c>
    </row>
    <row r="678" spans="1:4" x14ac:dyDescent="0.25">
      <c r="A678">
        <v>2014</v>
      </c>
      <c r="B678">
        <v>2</v>
      </c>
      <c r="C678">
        <v>493.4</v>
      </c>
      <c r="D678">
        <v>11.7645161290323</v>
      </c>
    </row>
    <row r="679" spans="1:4" x14ac:dyDescent="0.25">
      <c r="A679">
        <v>2014</v>
      </c>
      <c r="B679">
        <v>3</v>
      </c>
      <c r="C679">
        <v>469.8</v>
      </c>
      <c r="D679">
        <v>13.936666666666699</v>
      </c>
    </row>
    <row r="680" spans="1:4" x14ac:dyDescent="0.25">
      <c r="A680">
        <v>2014</v>
      </c>
      <c r="B680">
        <v>4</v>
      </c>
      <c r="C680">
        <v>226.9</v>
      </c>
      <c r="D680">
        <v>18.9870967741935</v>
      </c>
    </row>
    <row r="681" spans="1:4" x14ac:dyDescent="0.25">
      <c r="A681">
        <v>2014</v>
      </c>
      <c r="B681">
        <v>5</v>
      </c>
      <c r="C681">
        <v>161.19999999999999</v>
      </c>
      <c r="D681">
        <v>18.058064516129001</v>
      </c>
    </row>
    <row r="682" spans="1:4" x14ac:dyDescent="0.25">
      <c r="A682">
        <v>2014</v>
      </c>
      <c r="B682">
        <v>6</v>
      </c>
      <c r="C682">
        <v>71.7</v>
      </c>
      <c r="D682">
        <v>14.686666666666699</v>
      </c>
    </row>
    <row r="683" spans="1:4" x14ac:dyDescent="0.25">
      <c r="A683">
        <v>2014</v>
      </c>
      <c r="B683">
        <v>7</v>
      </c>
      <c r="C683">
        <v>18.8</v>
      </c>
      <c r="D683">
        <v>9.5903225806451609</v>
      </c>
    </row>
    <row r="684" spans="1:4" x14ac:dyDescent="0.25">
      <c r="A684">
        <v>2014</v>
      </c>
      <c r="B684">
        <v>8</v>
      </c>
      <c r="C684">
        <v>12.3</v>
      </c>
      <c r="D684">
        <v>3.2333333333333298</v>
      </c>
    </row>
    <row r="685" spans="1:4" x14ac:dyDescent="0.25">
      <c r="A685">
        <v>2014</v>
      </c>
      <c r="B685">
        <v>9</v>
      </c>
      <c r="C685">
        <v>47.5</v>
      </c>
      <c r="D685">
        <v>0.81290322580645202</v>
      </c>
    </row>
    <row r="686" spans="1:4" x14ac:dyDescent="0.25">
      <c r="A686">
        <v>2014</v>
      </c>
      <c r="B686">
        <v>10</v>
      </c>
      <c r="C686">
        <v>259.2</v>
      </c>
      <c r="D686">
        <v>0.96129032258064495</v>
      </c>
    </row>
    <row r="687" spans="1:4" x14ac:dyDescent="0.25">
      <c r="A687">
        <v>2014</v>
      </c>
      <c r="B687">
        <v>11</v>
      </c>
      <c r="C687">
        <v>380.8</v>
      </c>
      <c r="D687">
        <v>4.6464285714285696</v>
      </c>
    </row>
    <row r="688" spans="1:4" x14ac:dyDescent="0.25">
      <c r="A688">
        <v>2014</v>
      </c>
      <c r="B688">
        <v>12</v>
      </c>
      <c r="C688">
        <v>444.1</v>
      </c>
      <c r="D688">
        <v>6.1806451612903199</v>
      </c>
    </row>
    <row r="689" spans="1:4" x14ac:dyDescent="0.25">
      <c r="A689">
        <v>2015</v>
      </c>
      <c r="B689">
        <v>1</v>
      </c>
      <c r="C689">
        <v>128.19999999999999</v>
      </c>
      <c r="D689">
        <v>7.1039215686274497</v>
      </c>
    </row>
    <row r="690" spans="1:4" x14ac:dyDescent="0.25">
      <c r="A690">
        <v>2015</v>
      </c>
      <c r="B690">
        <v>2</v>
      </c>
      <c r="C690">
        <v>174.1</v>
      </c>
      <c r="D690">
        <v>12.5508196721311</v>
      </c>
    </row>
    <row r="691" spans="1:4" x14ac:dyDescent="0.25">
      <c r="A691">
        <v>2015</v>
      </c>
      <c r="B691">
        <v>3</v>
      </c>
      <c r="C691">
        <v>167.6</v>
      </c>
      <c r="D691">
        <v>18.1383333333333</v>
      </c>
    </row>
    <row r="692" spans="1:4" x14ac:dyDescent="0.25">
      <c r="A692">
        <v>2015</v>
      </c>
      <c r="B692">
        <v>4</v>
      </c>
      <c r="C692">
        <v>99.7</v>
      </c>
      <c r="D692">
        <v>19.588709677419399</v>
      </c>
    </row>
    <row r="693" spans="1:4" x14ac:dyDescent="0.25">
      <c r="A693">
        <v>2015</v>
      </c>
      <c r="B693">
        <v>5</v>
      </c>
      <c r="C693">
        <v>59.9</v>
      </c>
      <c r="D693">
        <v>18.374193548387101</v>
      </c>
    </row>
    <row r="694" spans="1:4" x14ac:dyDescent="0.25">
      <c r="A694">
        <v>2015</v>
      </c>
      <c r="B694">
        <v>6</v>
      </c>
      <c r="C694">
        <v>13.7</v>
      </c>
      <c r="D694">
        <v>12.54</v>
      </c>
    </row>
    <row r="695" spans="1:4" x14ac:dyDescent="0.25">
      <c r="A695">
        <v>2015</v>
      </c>
      <c r="B695">
        <v>7</v>
      </c>
      <c r="C695">
        <v>6</v>
      </c>
      <c r="D695">
        <v>11.087096774193499</v>
      </c>
    </row>
    <row r="696" spans="1:4" x14ac:dyDescent="0.25">
      <c r="A696">
        <v>2015</v>
      </c>
      <c r="B696">
        <v>8</v>
      </c>
      <c r="C696">
        <v>20.7</v>
      </c>
      <c r="D696">
        <v>2.7783333333333302</v>
      </c>
    </row>
    <row r="697" spans="1:4" x14ac:dyDescent="0.25">
      <c r="A697">
        <v>2015</v>
      </c>
      <c r="B697">
        <v>9</v>
      </c>
      <c r="C697">
        <v>79.3</v>
      </c>
      <c r="D697">
        <v>1.66290322580645</v>
      </c>
    </row>
    <row r="698" spans="1:4" x14ac:dyDescent="0.25">
      <c r="A698">
        <v>2015</v>
      </c>
      <c r="B698">
        <v>10</v>
      </c>
      <c r="C698">
        <v>126.3</v>
      </c>
      <c r="D698">
        <v>1.23870967741935</v>
      </c>
    </row>
    <row r="699" spans="1:4" x14ac:dyDescent="0.25">
      <c r="A699">
        <v>2015</v>
      </c>
      <c r="B699">
        <v>11</v>
      </c>
      <c r="C699">
        <v>288.89999999999998</v>
      </c>
      <c r="D699">
        <v>4.7162162162162202</v>
      </c>
    </row>
    <row r="700" spans="1:4" x14ac:dyDescent="0.25">
      <c r="A700">
        <v>2015</v>
      </c>
      <c r="B700">
        <v>12</v>
      </c>
      <c r="C700">
        <v>735.7</v>
      </c>
      <c r="D700">
        <v>5.1357142857142897</v>
      </c>
    </row>
    <row r="701" spans="1:4" x14ac:dyDescent="0.25">
      <c r="A701">
        <v>2016</v>
      </c>
      <c r="B701">
        <v>1</v>
      </c>
      <c r="C701">
        <v>311</v>
      </c>
      <c r="D701">
        <v>8.1666666666666696</v>
      </c>
    </row>
    <row r="702" spans="1:4" x14ac:dyDescent="0.25">
      <c r="A702">
        <v>2016</v>
      </c>
      <c r="B702">
        <v>2</v>
      </c>
      <c r="C702">
        <v>214.2</v>
      </c>
      <c r="D702">
        <v>13.0548387096774</v>
      </c>
    </row>
    <row r="703" spans="1:4" x14ac:dyDescent="0.25">
      <c r="A703">
        <v>2016</v>
      </c>
      <c r="B703">
        <v>3</v>
      </c>
      <c r="C703">
        <v>341.8</v>
      </c>
      <c r="D703">
        <v>17.322727272727299</v>
      </c>
    </row>
    <row r="704" spans="1:4" x14ac:dyDescent="0.25">
      <c r="A704">
        <v>2016</v>
      </c>
      <c r="B704">
        <v>4</v>
      </c>
      <c r="C704">
        <v>143.6</v>
      </c>
      <c r="D704">
        <v>17.354838709677399</v>
      </c>
    </row>
    <row r="705" spans="1:4" x14ac:dyDescent="0.25">
      <c r="A705">
        <v>2016</v>
      </c>
      <c r="B705">
        <v>5</v>
      </c>
      <c r="C705">
        <v>31.9</v>
      </c>
      <c r="D705">
        <v>18.8806451612903</v>
      </c>
    </row>
    <row r="706" spans="1:4" x14ac:dyDescent="0.25">
      <c r="A706">
        <v>2016</v>
      </c>
      <c r="B706">
        <v>6</v>
      </c>
      <c r="C706">
        <v>51.3</v>
      </c>
      <c r="D706">
        <v>13.03</v>
      </c>
    </row>
    <row r="707" spans="1:4" x14ac:dyDescent="0.25">
      <c r="A707">
        <v>2016</v>
      </c>
      <c r="B707">
        <v>7</v>
      </c>
      <c r="C707">
        <v>38.6</v>
      </c>
      <c r="D707">
        <v>9.9064516129032292</v>
      </c>
    </row>
    <row r="708" spans="1:4" x14ac:dyDescent="0.25">
      <c r="A708">
        <v>2016</v>
      </c>
      <c r="B708">
        <v>8</v>
      </c>
      <c r="C708">
        <v>0.8</v>
      </c>
      <c r="D708">
        <v>7.3333333333333304</v>
      </c>
    </row>
    <row r="709" spans="1:4" x14ac:dyDescent="0.25">
      <c r="A709">
        <v>2016</v>
      </c>
      <c r="B709">
        <v>9</v>
      </c>
      <c r="C709">
        <v>47.1</v>
      </c>
      <c r="D709">
        <v>0.50645161290322604</v>
      </c>
    </row>
    <row r="710" spans="1:4" x14ac:dyDescent="0.25">
      <c r="A710">
        <v>2016</v>
      </c>
      <c r="B710">
        <v>10</v>
      </c>
      <c r="C710">
        <v>460.5</v>
      </c>
      <c r="D710">
        <v>-0.34838709677419399</v>
      </c>
    </row>
    <row r="711" spans="1:4" x14ac:dyDescent="0.25">
      <c r="A711">
        <v>2016</v>
      </c>
      <c r="B711">
        <v>11</v>
      </c>
      <c r="C711">
        <v>269.10000000000002</v>
      </c>
      <c r="D711">
        <v>2.7</v>
      </c>
    </row>
    <row r="712" spans="1:4" x14ac:dyDescent="0.25">
      <c r="A712">
        <v>2016</v>
      </c>
      <c r="B712">
        <v>12</v>
      </c>
      <c r="C712">
        <v>387.6</v>
      </c>
      <c r="D712">
        <v>4.7580645161290303</v>
      </c>
    </row>
    <row r="713" spans="1:4" x14ac:dyDescent="0.25">
      <c r="A713">
        <v>2017</v>
      </c>
      <c r="B713">
        <v>1</v>
      </c>
      <c r="C713">
        <v>209.9</v>
      </c>
      <c r="D713">
        <v>6.4566666666666697</v>
      </c>
    </row>
    <row r="714" spans="1:4" x14ac:dyDescent="0.25">
      <c r="A714">
        <v>2017</v>
      </c>
      <c r="B714">
        <v>2</v>
      </c>
      <c r="C714">
        <v>368.3</v>
      </c>
      <c r="D714">
        <v>12.6677419354839</v>
      </c>
    </row>
    <row r="715" spans="1:4" x14ac:dyDescent="0.25">
      <c r="A715">
        <v>2017</v>
      </c>
      <c r="B715">
        <v>3</v>
      </c>
      <c r="C715">
        <v>415</v>
      </c>
      <c r="D715">
        <v>16.543333333333301</v>
      </c>
    </row>
    <row r="716" spans="1:4" x14ac:dyDescent="0.25">
      <c r="A716">
        <v>2017</v>
      </c>
      <c r="B716">
        <v>4</v>
      </c>
      <c r="C716">
        <v>285.2</v>
      </c>
      <c r="D716">
        <v>20.522580645161302</v>
      </c>
    </row>
    <row r="717" spans="1:4" x14ac:dyDescent="0.25">
      <c r="A717">
        <v>2017</v>
      </c>
      <c r="B717">
        <v>5</v>
      </c>
      <c r="C717">
        <v>118.4</v>
      </c>
      <c r="D717">
        <v>19.632258064516101</v>
      </c>
    </row>
    <row r="718" spans="1:4" x14ac:dyDescent="0.25">
      <c r="A718">
        <v>2017</v>
      </c>
      <c r="B718">
        <v>6</v>
      </c>
      <c r="C718">
        <v>52.7</v>
      </c>
      <c r="D718">
        <v>14.08</v>
      </c>
    </row>
    <row r="719" spans="1:4" x14ac:dyDescent="0.25">
      <c r="A719">
        <v>2017</v>
      </c>
      <c r="B719">
        <v>7</v>
      </c>
      <c r="C719">
        <v>0</v>
      </c>
      <c r="D719">
        <v>7.6129032258064502</v>
      </c>
    </row>
    <row r="720" spans="1:4" x14ac:dyDescent="0.25">
      <c r="A720">
        <v>2017</v>
      </c>
      <c r="B720">
        <v>8</v>
      </c>
      <c r="C720">
        <v>0.4</v>
      </c>
      <c r="D720">
        <v>4.9800000000000004</v>
      </c>
    </row>
    <row r="721" spans="1:4" x14ac:dyDescent="0.25">
      <c r="A721">
        <v>2017</v>
      </c>
      <c r="B721">
        <v>9</v>
      </c>
      <c r="C721">
        <v>187.7</v>
      </c>
      <c r="D721">
        <v>1.9451612903225799</v>
      </c>
    </row>
    <row r="722" spans="1:4" x14ac:dyDescent="0.25">
      <c r="A722">
        <v>2017</v>
      </c>
      <c r="B722">
        <v>10</v>
      </c>
      <c r="C722">
        <v>267.10000000000002</v>
      </c>
    </row>
    <row r="723" spans="1:4" x14ac:dyDescent="0.25">
      <c r="A723">
        <v>2017</v>
      </c>
      <c r="B723">
        <v>11</v>
      </c>
      <c r="C723">
        <v>388.7</v>
      </c>
    </row>
    <row r="724" spans="1:4" x14ac:dyDescent="0.25">
      <c r="A724">
        <v>2017</v>
      </c>
      <c r="B724">
        <v>12</v>
      </c>
      <c r="C724">
        <v>153.4</v>
      </c>
    </row>
    <row r="725" spans="1:4" x14ac:dyDescent="0.25">
      <c r="A725">
        <v>2018</v>
      </c>
      <c r="B725">
        <v>1</v>
      </c>
      <c r="C725">
        <v>300.10000000000002</v>
      </c>
    </row>
    <row r="726" spans="1:4" x14ac:dyDescent="0.25">
      <c r="A726">
        <v>2018</v>
      </c>
      <c r="B726">
        <v>2</v>
      </c>
      <c r="C726">
        <v>231.7</v>
      </c>
    </row>
    <row r="727" spans="1:4" x14ac:dyDescent="0.25">
      <c r="A727">
        <v>2018</v>
      </c>
      <c r="B727">
        <v>3</v>
      </c>
      <c r="C727">
        <v>141.6</v>
      </c>
    </row>
    <row r="728" spans="1:4" x14ac:dyDescent="0.25">
      <c r="A728">
        <v>2018</v>
      </c>
      <c r="B728">
        <v>4</v>
      </c>
      <c r="C728">
        <v>264.7</v>
      </c>
    </row>
    <row r="729" spans="1:4" x14ac:dyDescent="0.25">
      <c r="A729">
        <v>2018</v>
      </c>
      <c r="B729">
        <v>5</v>
      </c>
      <c r="C729">
        <v>11.2</v>
      </c>
    </row>
    <row r="730" spans="1:4" x14ac:dyDescent="0.25">
      <c r="A730">
        <v>2018</v>
      </c>
      <c r="B730">
        <v>6</v>
      </c>
      <c r="C730">
        <v>67.900000000000006</v>
      </c>
    </row>
    <row r="731" spans="1:4" x14ac:dyDescent="0.25">
      <c r="A731">
        <v>2018</v>
      </c>
      <c r="B731">
        <v>7</v>
      </c>
      <c r="C731">
        <v>0.2</v>
      </c>
    </row>
    <row r="732" spans="1:4" x14ac:dyDescent="0.25">
      <c r="A732">
        <v>2018</v>
      </c>
      <c r="B732">
        <v>8</v>
      </c>
      <c r="C732">
        <v>0.8</v>
      </c>
    </row>
    <row r="733" spans="1:4" x14ac:dyDescent="0.25">
      <c r="A733">
        <v>2018</v>
      </c>
      <c r="B733">
        <v>9</v>
      </c>
      <c r="C733">
        <v>10.7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972"/>
  <sheetViews>
    <sheetView workbookViewId="0">
      <selection activeCell="A1316" sqref="A1316:B1972"/>
    </sheetView>
  </sheetViews>
  <sheetFormatPr defaultRowHeight="15" x14ac:dyDescent="0.25"/>
  <cols>
    <col min="3" max="3" width="12.42578125" customWidth="1"/>
    <col min="4" max="4" width="11.85546875" customWidth="1"/>
  </cols>
  <sheetData>
    <row r="1" spans="1:5" x14ac:dyDescent="0.25">
      <c r="A1" t="s">
        <v>219</v>
      </c>
      <c r="B1" t="s">
        <v>220</v>
      </c>
      <c r="C1" t="s">
        <v>1</v>
      </c>
      <c r="D1" t="s">
        <v>9</v>
      </c>
      <c r="E1" t="s">
        <v>185</v>
      </c>
    </row>
    <row r="2" spans="1:5" x14ac:dyDescent="0.25">
      <c r="A2">
        <v>1964</v>
      </c>
      <c r="B2">
        <v>10</v>
      </c>
      <c r="C2" t="s">
        <v>2</v>
      </c>
      <c r="D2">
        <v>10.5014377550769</v>
      </c>
      <c r="E2">
        <v>573.69856224492298</v>
      </c>
    </row>
    <row r="3" spans="1:5" x14ac:dyDescent="0.25">
      <c r="A3">
        <v>1964</v>
      </c>
      <c r="B3">
        <v>11</v>
      </c>
      <c r="C3" t="s">
        <v>2</v>
      </c>
      <c r="D3">
        <v>198.17229312000001</v>
      </c>
      <c r="E3">
        <v>-94.27229312</v>
      </c>
    </row>
    <row r="4" spans="1:5" x14ac:dyDescent="0.25">
      <c r="A4">
        <v>1964</v>
      </c>
      <c r="B4">
        <v>12</v>
      </c>
      <c r="C4" t="s">
        <v>2</v>
      </c>
      <c r="D4">
        <v>93.929526587076893</v>
      </c>
      <c r="E4">
        <v>189.670473412923</v>
      </c>
    </row>
    <row r="5" spans="1:5" x14ac:dyDescent="0.25">
      <c r="A5">
        <v>1964</v>
      </c>
      <c r="B5">
        <v>1</v>
      </c>
      <c r="C5" t="s">
        <v>2</v>
      </c>
      <c r="D5">
        <v>192.52635884307699</v>
      </c>
      <c r="E5">
        <v>-81.6263588430769</v>
      </c>
    </row>
    <row r="6" spans="1:5" x14ac:dyDescent="0.25">
      <c r="A6">
        <v>1964</v>
      </c>
      <c r="B6">
        <v>2</v>
      </c>
      <c r="C6" t="s">
        <v>2</v>
      </c>
      <c r="D6">
        <v>161.003225796923</v>
      </c>
      <c r="E6">
        <v>-105.303225796923</v>
      </c>
    </row>
    <row r="7" spans="1:5" x14ac:dyDescent="0.25">
      <c r="A7">
        <v>1964</v>
      </c>
      <c r="B7">
        <v>3</v>
      </c>
      <c r="C7" t="s">
        <v>2</v>
      </c>
      <c r="D7">
        <v>147.60354177969199</v>
      </c>
      <c r="E7">
        <v>-73.803541779692296</v>
      </c>
    </row>
    <row r="8" spans="1:5" x14ac:dyDescent="0.25">
      <c r="A8">
        <v>1964</v>
      </c>
      <c r="B8">
        <v>4</v>
      </c>
      <c r="C8" t="s">
        <v>2</v>
      </c>
      <c r="D8">
        <v>255.76082274461501</v>
      </c>
      <c r="E8">
        <v>-238.66082274461499</v>
      </c>
    </row>
    <row r="9" spans="1:5" x14ac:dyDescent="0.25">
      <c r="A9">
        <v>1964</v>
      </c>
      <c r="B9">
        <v>5</v>
      </c>
      <c r="C9" t="s">
        <v>2</v>
      </c>
      <c r="D9">
        <v>179.691268253538</v>
      </c>
      <c r="E9">
        <v>-158.691268253538</v>
      </c>
    </row>
    <row r="10" spans="1:5" x14ac:dyDescent="0.25">
      <c r="A10">
        <v>1964</v>
      </c>
      <c r="B10">
        <v>6</v>
      </c>
      <c r="C10" t="s">
        <v>2</v>
      </c>
      <c r="D10">
        <v>42.909100504615402</v>
      </c>
      <c r="E10">
        <v>9.3908994953846108</v>
      </c>
    </row>
    <row r="11" spans="1:5" x14ac:dyDescent="0.25">
      <c r="A11">
        <v>1964</v>
      </c>
      <c r="B11">
        <v>7</v>
      </c>
      <c r="C11" t="s">
        <v>2</v>
      </c>
      <c r="D11">
        <v>16.3355698412308</v>
      </c>
      <c r="E11">
        <v>22.464430158769201</v>
      </c>
    </row>
    <row r="12" spans="1:5" x14ac:dyDescent="0.25">
      <c r="A12">
        <v>1964</v>
      </c>
      <c r="B12">
        <v>8</v>
      </c>
      <c r="C12" t="s">
        <v>2</v>
      </c>
      <c r="D12">
        <v>8.7511981292307706</v>
      </c>
      <c r="E12">
        <v>520.44880187076899</v>
      </c>
    </row>
    <row r="13" spans="1:5" x14ac:dyDescent="0.25">
      <c r="A13">
        <v>1964</v>
      </c>
      <c r="B13">
        <v>9</v>
      </c>
      <c r="C13" t="s">
        <v>2</v>
      </c>
      <c r="D13">
        <v>3.9521539938461498</v>
      </c>
      <c r="E13">
        <v>853.84784600615399</v>
      </c>
    </row>
    <row r="14" spans="1:5" x14ac:dyDescent="0.25">
      <c r="A14">
        <v>1965</v>
      </c>
      <c r="B14">
        <v>10</v>
      </c>
      <c r="C14" t="s">
        <v>2</v>
      </c>
      <c r="D14">
        <v>2.3336528344615401</v>
      </c>
      <c r="E14">
        <v>516.36634716553897</v>
      </c>
    </row>
    <row r="15" spans="1:5" x14ac:dyDescent="0.25">
      <c r="A15">
        <v>1965</v>
      </c>
      <c r="B15">
        <v>11</v>
      </c>
      <c r="C15" t="s">
        <v>2</v>
      </c>
      <c r="D15">
        <v>79.607673304615403</v>
      </c>
      <c r="E15">
        <v>61.792326695384602</v>
      </c>
    </row>
    <row r="16" spans="1:5" x14ac:dyDescent="0.25">
      <c r="A16">
        <v>1965</v>
      </c>
      <c r="B16">
        <v>12</v>
      </c>
      <c r="C16" t="s">
        <v>2</v>
      </c>
      <c r="D16">
        <v>852.95011099569194</v>
      </c>
      <c r="E16">
        <v>-777.95011099569194</v>
      </c>
    </row>
    <row r="17" spans="1:5" x14ac:dyDescent="0.25">
      <c r="A17">
        <v>1965</v>
      </c>
      <c r="B17">
        <v>1</v>
      </c>
      <c r="C17" t="s">
        <v>2</v>
      </c>
      <c r="D17">
        <v>357.63229688123101</v>
      </c>
      <c r="E17">
        <v>-189.63229688123101</v>
      </c>
    </row>
    <row r="18" spans="1:5" x14ac:dyDescent="0.25">
      <c r="A18">
        <v>1965</v>
      </c>
      <c r="B18">
        <v>2</v>
      </c>
      <c r="C18" t="s">
        <v>2</v>
      </c>
      <c r="D18">
        <v>145.439266973538</v>
      </c>
      <c r="E18">
        <v>-50.139266973538497</v>
      </c>
    </row>
    <row r="19" spans="1:5" x14ac:dyDescent="0.25">
      <c r="A19">
        <v>1965</v>
      </c>
      <c r="B19">
        <v>3</v>
      </c>
      <c r="C19" t="s">
        <v>2</v>
      </c>
      <c r="D19">
        <v>73.510064285538505</v>
      </c>
      <c r="E19">
        <v>-25.110064285538499</v>
      </c>
    </row>
    <row r="20" spans="1:5" x14ac:dyDescent="0.25">
      <c r="A20">
        <v>1965</v>
      </c>
      <c r="B20">
        <v>4</v>
      </c>
      <c r="C20" t="s">
        <v>2</v>
      </c>
      <c r="D20">
        <v>92.593322141538493</v>
      </c>
      <c r="E20">
        <v>-83.993322141538499</v>
      </c>
    </row>
    <row r="21" spans="1:5" x14ac:dyDescent="0.25">
      <c r="A21">
        <v>1965</v>
      </c>
      <c r="B21">
        <v>5</v>
      </c>
      <c r="C21" t="s">
        <v>2</v>
      </c>
      <c r="D21">
        <v>52.507188775384599</v>
      </c>
      <c r="E21">
        <v>5.2928112246153898</v>
      </c>
    </row>
    <row r="22" spans="1:5" x14ac:dyDescent="0.25">
      <c r="A22">
        <v>1965</v>
      </c>
      <c r="B22">
        <v>6</v>
      </c>
      <c r="C22" t="s">
        <v>2</v>
      </c>
      <c r="D22">
        <v>22.583737107692301</v>
      </c>
      <c r="E22">
        <v>-18.583737107692301</v>
      </c>
    </row>
    <row r="23" spans="1:5" x14ac:dyDescent="0.25">
      <c r="A23">
        <v>1965</v>
      </c>
      <c r="B23">
        <v>7</v>
      </c>
      <c r="C23" t="s">
        <v>2</v>
      </c>
      <c r="D23">
        <v>9.3346113378461499</v>
      </c>
      <c r="E23">
        <v>81.565388662153893</v>
      </c>
    </row>
    <row r="24" spans="1:5" x14ac:dyDescent="0.25">
      <c r="A24">
        <v>1965</v>
      </c>
      <c r="B24">
        <v>8</v>
      </c>
      <c r="C24" t="s">
        <v>2</v>
      </c>
      <c r="D24">
        <v>5.2507188775384597</v>
      </c>
      <c r="E24">
        <v>314.349281122462</v>
      </c>
    </row>
    <row r="25" spans="1:5" x14ac:dyDescent="0.25">
      <c r="A25">
        <v>1965</v>
      </c>
      <c r="B25">
        <v>9</v>
      </c>
      <c r="C25" t="s">
        <v>2</v>
      </c>
      <c r="D25">
        <v>1.69378028307692</v>
      </c>
      <c r="E25">
        <v>217.906219716923</v>
      </c>
    </row>
    <row r="26" spans="1:5" x14ac:dyDescent="0.25">
      <c r="A26">
        <v>1966</v>
      </c>
      <c r="B26">
        <v>10</v>
      </c>
      <c r="C26" t="s">
        <v>2</v>
      </c>
      <c r="D26">
        <v>2.3336528344615401</v>
      </c>
      <c r="E26">
        <v>448.26634716553798</v>
      </c>
    </row>
    <row r="27" spans="1:5" x14ac:dyDescent="0.25">
      <c r="A27">
        <v>1966</v>
      </c>
      <c r="B27">
        <v>11</v>
      </c>
      <c r="C27" t="s">
        <v>2</v>
      </c>
      <c r="D27">
        <v>19.7607699692308</v>
      </c>
      <c r="E27">
        <v>129.639230030769</v>
      </c>
    </row>
    <row r="28" spans="1:5" x14ac:dyDescent="0.25">
      <c r="A28">
        <v>1966</v>
      </c>
      <c r="B28">
        <v>12</v>
      </c>
      <c r="C28" t="s">
        <v>2</v>
      </c>
      <c r="D28">
        <v>35.004792516923096</v>
      </c>
      <c r="E28">
        <v>220.395207483077</v>
      </c>
    </row>
    <row r="29" spans="1:5" x14ac:dyDescent="0.25">
      <c r="A29">
        <v>1966</v>
      </c>
      <c r="B29">
        <v>1</v>
      </c>
      <c r="C29" t="s">
        <v>2</v>
      </c>
      <c r="D29">
        <v>221.697019273846</v>
      </c>
      <c r="E29">
        <v>-166.99701927384601</v>
      </c>
    </row>
    <row r="30" spans="1:5" x14ac:dyDescent="0.25">
      <c r="A30">
        <v>1966</v>
      </c>
      <c r="B30">
        <v>2</v>
      </c>
      <c r="C30" t="s">
        <v>2</v>
      </c>
      <c r="D30">
        <v>93.270834254769198</v>
      </c>
      <c r="E30">
        <v>-50.470834254769201</v>
      </c>
    </row>
    <row r="31" spans="1:5" x14ac:dyDescent="0.25">
      <c r="A31">
        <v>1966</v>
      </c>
      <c r="B31">
        <v>3</v>
      </c>
      <c r="C31" t="s">
        <v>2</v>
      </c>
      <c r="D31">
        <v>339.546487414154</v>
      </c>
      <c r="E31">
        <v>-310.64648741415402</v>
      </c>
    </row>
    <row r="32" spans="1:5" x14ac:dyDescent="0.25">
      <c r="A32">
        <v>1966</v>
      </c>
      <c r="B32">
        <v>4</v>
      </c>
      <c r="C32" t="s">
        <v>2</v>
      </c>
      <c r="D32">
        <v>273.82781243076897</v>
      </c>
      <c r="E32">
        <v>-229.327812430769</v>
      </c>
    </row>
    <row r="33" spans="1:5" x14ac:dyDescent="0.25">
      <c r="A33">
        <v>1966</v>
      </c>
      <c r="B33">
        <v>5</v>
      </c>
      <c r="C33" t="s">
        <v>2</v>
      </c>
      <c r="D33">
        <v>32.087726473846203</v>
      </c>
      <c r="E33">
        <v>-25.187726473846201</v>
      </c>
    </row>
    <row r="34" spans="1:5" x14ac:dyDescent="0.25">
      <c r="A34">
        <v>1966</v>
      </c>
      <c r="B34">
        <v>6</v>
      </c>
      <c r="C34" t="s">
        <v>2</v>
      </c>
      <c r="D34">
        <v>10.162681698461499</v>
      </c>
      <c r="E34">
        <v>34.837318301538502</v>
      </c>
    </row>
    <row r="35" spans="1:5" x14ac:dyDescent="0.25">
      <c r="A35">
        <v>1966</v>
      </c>
      <c r="B35">
        <v>7</v>
      </c>
      <c r="C35" t="s">
        <v>2</v>
      </c>
      <c r="D35">
        <v>5.8341320861538497</v>
      </c>
      <c r="E35">
        <v>196.26586791384599</v>
      </c>
    </row>
    <row r="36" spans="1:5" x14ac:dyDescent="0.25">
      <c r="A36">
        <v>1966</v>
      </c>
      <c r="B36">
        <v>8</v>
      </c>
      <c r="C36" t="s">
        <v>2</v>
      </c>
      <c r="D36">
        <v>2.3336528344615401</v>
      </c>
      <c r="E36">
        <v>369.46634716553802</v>
      </c>
    </row>
    <row r="37" spans="1:5" x14ac:dyDescent="0.25">
      <c r="A37">
        <v>1966</v>
      </c>
      <c r="B37">
        <v>9</v>
      </c>
      <c r="C37" t="s">
        <v>2</v>
      </c>
      <c r="D37">
        <v>1.69378028307692</v>
      </c>
      <c r="E37">
        <v>349.90621971692298</v>
      </c>
    </row>
    <row r="38" spans="1:5" x14ac:dyDescent="0.25">
      <c r="A38">
        <v>1967</v>
      </c>
      <c r="B38">
        <v>10</v>
      </c>
      <c r="C38" t="s">
        <v>2</v>
      </c>
      <c r="D38">
        <v>5.2507188775384597</v>
      </c>
      <c r="E38">
        <v>472.44928112246203</v>
      </c>
    </row>
    <row r="39" spans="1:5" x14ac:dyDescent="0.25">
      <c r="A39">
        <v>1967</v>
      </c>
      <c r="B39">
        <v>11</v>
      </c>
      <c r="C39" t="s">
        <v>2</v>
      </c>
      <c r="D39">
        <v>103.88519069538501</v>
      </c>
      <c r="E39">
        <v>70.414809304615403</v>
      </c>
    </row>
    <row r="40" spans="1:5" x14ac:dyDescent="0.25">
      <c r="A40">
        <v>1967</v>
      </c>
      <c r="B40">
        <v>12</v>
      </c>
      <c r="C40" t="s">
        <v>2</v>
      </c>
      <c r="D40">
        <v>256.11839858215399</v>
      </c>
      <c r="E40">
        <v>-55.718398582153903</v>
      </c>
    </row>
    <row r="41" spans="1:5" x14ac:dyDescent="0.25">
      <c r="A41">
        <v>1967</v>
      </c>
      <c r="B41">
        <v>1</v>
      </c>
      <c r="C41" t="s">
        <v>2</v>
      </c>
      <c r="D41">
        <v>328.46163645046198</v>
      </c>
      <c r="E41">
        <v>-224.161636450462</v>
      </c>
    </row>
    <row r="42" spans="1:5" x14ac:dyDescent="0.25">
      <c r="A42">
        <v>1967</v>
      </c>
      <c r="B42">
        <v>2</v>
      </c>
      <c r="C42" t="s">
        <v>2</v>
      </c>
      <c r="D42">
        <v>146.49317470523101</v>
      </c>
      <c r="E42">
        <v>-82.393174705230805</v>
      </c>
    </row>
    <row r="43" spans="1:5" x14ac:dyDescent="0.25">
      <c r="A43">
        <v>1967</v>
      </c>
      <c r="B43">
        <v>3</v>
      </c>
      <c r="C43" t="s">
        <v>2</v>
      </c>
      <c r="D43">
        <v>145.85330215384599</v>
      </c>
      <c r="E43">
        <v>-131.45330215384601</v>
      </c>
    </row>
    <row r="44" spans="1:5" x14ac:dyDescent="0.25">
      <c r="A44">
        <v>1967</v>
      </c>
      <c r="B44">
        <v>4</v>
      </c>
      <c r="C44" t="s">
        <v>2</v>
      </c>
      <c r="D44">
        <v>92.593322141538493</v>
      </c>
      <c r="E44">
        <v>-92.593322141538493</v>
      </c>
    </row>
    <row r="45" spans="1:5" x14ac:dyDescent="0.25">
      <c r="A45">
        <v>1967</v>
      </c>
      <c r="B45">
        <v>5</v>
      </c>
      <c r="C45" t="s">
        <v>2</v>
      </c>
      <c r="D45">
        <v>58.341320861538499</v>
      </c>
      <c r="E45">
        <v>-58.341320861538499</v>
      </c>
    </row>
    <row r="46" spans="1:5" x14ac:dyDescent="0.25">
      <c r="A46">
        <v>1967</v>
      </c>
      <c r="B46">
        <v>6</v>
      </c>
      <c r="C46" t="s">
        <v>2</v>
      </c>
      <c r="D46">
        <v>18.0669896861538</v>
      </c>
      <c r="E46">
        <v>61.833010313846202</v>
      </c>
    </row>
    <row r="47" spans="1:5" x14ac:dyDescent="0.25">
      <c r="A47">
        <v>1967</v>
      </c>
      <c r="B47">
        <v>7</v>
      </c>
      <c r="C47" t="s">
        <v>2</v>
      </c>
      <c r="D47">
        <v>6.41754529476923</v>
      </c>
      <c r="E47">
        <v>329.48245470523102</v>
      </c>
    </row>
    <row r="48" spans="1:5" x14ac:dyDescent="0.25">
      <c r="A48">
        <v>1967</v>
      </c>
      <c r="B48">
        <v>8</v>
      </c>
      <c r="C48" t="s">
        <v>2</v>
      </c>
      <c r="D48">
        <v>2.3336528344615401</v>
      </c>
      <c r="E48">
        <v>176.866347165538</v>
      </c>
    </row>
    <row r="49" spans="1:5" x14ac:dyDescent="0.25">
      <c r="A49">
        <v>1967</v>
      </c>
      <c r="B49">
        <v>9</v>
      </c>
      <c r="C49" t="s">
        <v>2</v>
      </c>
      <c r="D49">
        <v>1.69378028307692</v>
      </c>
      <c r="E49">
        <v>271.006219716923</v>
      </c>
    </row>
    <row r="50" spans="1:5" x14ac:dyDescent="0.25">
      <c r="A50">
        <v>1968</v>
      </c>
      <c r="B50">
        <v>10</v>
      </c>
      <c r="C50" t="s">
        <v>2</v>
      </c>
      <c r="D50">
        <v>27.420420804923101</v>
      </c>
      <c r="E50">
        <v>256.07957919507697</v>
      </c>
    </row>
    <row r="51" spans="1:5" x14ac:dyDescent="0.25">
      <c r="A51">
        <v>1968</v>
      </c>
      <c r="B51">
        <v>11</v>
      </c>
      <c r="C51" t="s">
        <v>2</v>
      </c>
      <c r="D51">
        <v>68.315804750769203</v>
      </c>
      <c r="E51">
        <v>258.58419524923102</v>
      </c>
    </row>
    <row r="52" spans="1:5" x14ac:dyDescent="0.25">
      <c r="A52">
        <v>1968</v>
      </c>
      <c r="B52">
        <v>12</v>
      </c>
      <c r="C52" t="s">
        <v>2</v>
      </c>
      <c r="D52">
        <v>168.02300408123099</v>
      </c>
      <c r="E52">
        <v>-20.3230040812307</v>
      </c>
    </row>
    <row r="53" spans="1:5" x14ac:dyDescent="0.25">
      <c r="A53">
        <v>1968</v>
      </c>
      <c r="B53">
        <v>1</v>
      </c>
      <c r="C53" t="s">
        <v>2</v>
      </c>
      <c r="D53">
        <v>230.448217403077</v>
      </c>
      <c r="E53">
        <v>-137.14821740307701</v>
      </c>
    </row>
    <row r="54" spans="1:5" x14ac:dyDescent="0.25">
      <c r="A54">
        <v>1968</v>
      </c>
      <c r="B54">
        <v>2</v>
      </c>
      <c r="C54" t="s">
        <v>2</v>
      </c>
      <c r="D54">
        <v>358.02751228061499</v>
      </c>
      <c r="E54">
        <v>-229.42751228061499</v>
      </c>
    </row>
    <row r="55" spans="1:5" x14ac:dyDescent="0.25">
      <c r="A55">
        <v>1968</v>
      </c>
      <c r="B55">
        <v>3</v>
      </c>
      <c r="C55" t="s">
        <v>2</v>
      </c>
      <c r="D55">
        <v>68.259345408000001</v>
      </c>
      <c r="E55">
        <v>-7.4593454080000203</v>
      </c>
    </row>
    <row r="56" spans="1:5" x14ac:dyDescent="0.25">
      <c r="A56">
        <v>1968</v>
      </c>
      <c r="B56">
        <v>4</v>
      </c>
      <c r="C56" t="s">
        <v>2</v>
      </c>
      <c r="D56">
        <v>54.200969058461503</v>
      </c>
      <c r="E56">
        <v>-43.800969058461497</v>
      </c>
    </row>
    <row r="57" spans="1:5" x14ac:dyDescent="0.25">
      <c r="A57">
        <v>1968</v>
      </c>
      <c r="B57">
        <v>5</v>
      </c>
      <c r="C57" t="s">
        <v>2</v>
      </c>
      <c r="D57">
        <v>47.256469897846202</v>
      </c>
      <c r="E57">
        <v>113.743530102154</v>
      </c>
    </row>
    <row r="58" spans="1:5" x14ac:dyDescent="0.25">
      <c r="A58">
        <v>1968</v>
      </c>
      <c r="B58">
        <v>6</v>
      </c>
      <c r="C58" t="s">
        <v>2</v>
      </c>
      <c r="D58">
        <v>42.344507076923101</v>
      </c>
      <c r="E58">
        <v>53.155492923076899</v>
      </c>
    </row>
    <row r="59" spans="1:5" x14ac:dyDescent="0.25">
      <c r="A59">
        <v>1968</v>
      </c>
      <c r="B59">
        <v>7</v>
      </c>
      <c r="C59" t="s">
        <v>2</v>
      </c>
      <c r="D59">
        <v>14.5853302153846</v>
      </c>
      <c r="E59">
        <v>233.31466978461501</v>
      </c>
    </row>
    <row r="60" spans="1:5" x14ac:dyDescent="0.25">
      <c r="A60">
        <v>1968</v>
      </c>
      <c r="B60">
        <v>8</v>
      </c>
      <c r="C60" t="s">
        <v>2</v>
      </c>
      <c r="D60">
        <v>10.5014377550769</v>
      </c>
      <c r="E60">
        <v>430.19856224492298</v>
      </c>
    </row>
    <row r="61" spans="1:5" x14ac:dyDescent="0.25">
      <c r="A61">
        <v>1968</v>
      </c>
      <c r="B61">
        <v>9</v>
      </c>
      <c r="C61" t="s">
        <v>2</v>
      </c>
      <c r="D61">
        <v>9.5980882707692299</v>
      </c>
      <c r="E61">
        <v>547.00191172923098</v>
      </c>
    </row>
    <row r="62" spans="1:5" x14ac:dyDescent="0.25">
      <c r="A62">
        <v>1969</v>
      </c>
      <c r="B62">
        <v>10</v>
      </c>
      <c r="C62" t="s">
        <v>2</v>
      </c>
      <c r="D62">
        <v>34.421379308307699</v>
      </c>
      <c r="E62">
        <v>504.47862069169202</v>
      </c>
    </row>
    <row r="63" spans="1:5" x14ac:dyDescent="0.25">
      <c r="A63">
        <v>1969</v>
      </c>
      <c r="B63">
        <v>11</v>
      </c>
      <c r="C63" t="s">
        <v>2</v>
      </c>
      <c r="D63">
        <v>253.50244903384601</v>
      </c>
      <c r="E63">
        <v>-101.102449033846</v>
      </c>
    </row>
    <row r="64" spans="1:5" x14ac:dyDescent="0.25">
      <c r="A64">
        <v>1969</v>
      </c>
      <c r="B64">
        <v>12</v>
      </c>
      <c r="C64" t="s">
        <v>2</v>
      </c>
      <c r="D64">
        <v>320.87726473846197</v>
      </c>
      <c r="E64">
        <v>-163.877264738462</v>
      </c>
    </row>
    <row r="65" spans="1:5" x14ac:dyDescent="0.25">
      <c r="A65">
        <v>1969</v>
      </c>
      <c r="B65">
        <v>1</v>
      </c>
      <c r="C65" t="s">
        <v>2</v>
      </c>
      <c r="D65">
        <v>262.535943876923</v>
      </c>
      <c r="E65">
        <v>-134.33594387692301</v>
      </c>
    </row>
    <row r="66" spans="1:5" x14ac:dyDescent="0.25">
      <c r="A66">
        <v>1969</v>
      </c>
      <c r="B66">
        <v>2</v>
      </c>
      <c r="C66" t="s">
        <v>2</v>
      </c>
      <c r="D66">
        <v>53.749294316307697</v>
      </c>
      <c r="E66">
        <v>29.0507056836923</v>
      </c>
    </row>
    <row r="67" spans="1:5" x14ac:dyDescent="0.25">
      <c r="A67">
        <v>1969</v>
      </c>
      <c r="B67">
        <v>3</v>
      </c>
      <c r="C67" t="s">
        <v>2</v>
      </c>
      <c r="D67">
        <v>201.27755697230799</v>
      </c>
      <c r="E67">
        <v>-63.7775569723077</v>
      </c>
    </row>
    <row r="68" spans="1:5" x14ac:dyDescent="0.25">
      <c r="A68">
        <v>1969</v>
      </c>
      <c r="B68">
        <v>4</v>
      </c>
      <c r="C68" t="s">
        <v>2</v>
      </c>
      <c r="D68">
        <v>358.51682658461499</v>
      </c>
      <c r="E68">
        <v>-358.51682658461499</v>
      </c>
    </row>
    <row r="69" spans="1:5" x14ac:dyDescent="0.25">
      <c r="A69">
        <v>1969</v>
      </c>
      <c r="B69">
        <v>5</v>
      </c>
      <c r="C69" t="s">
        <v>2</v>
      </c>
      <c r="D69">
        <v>134.768451190154</v>
      </c>
      <c r="E69">
        <v>-134.768451190154</v>
      </c>
    </row>
    <row r="70" spans="1:5" x14ac:dyDescent="0.25">
      <c r="A70">
        <v>1969</v>
      </c>
      <c r="B70">
        <v>6</v>
      </c>
      <c r="C70" t="s">
        <v>2</v>
      </c>
      <c r="D70">
        <v>55.330155913846099</v>
      </c>
      <c r="E70">
        <v>25.969844086153799</v>
      </c>
    </row>
    <row r="71" spans="1:5" x14ac:dyDescent="0.25">
      <c r="A71">
        <v>1969</v>
      </c>
      <c r="B71">
        <v>7</v>
      </c>
      <c r="C71" t="s">
        <v>2</v>
      </c>
      <c r="D71">
        <v>37.3384453513846</v>
      </c>
      <c r="E71">
        <v>145.16155464861501</v>
      </c>
    </row>
    <row r="72" spans="1:5" x14ac:dyDescent="0.25">
      <c r="A72">
        <v>1969</v>
      </c>
      <c r="B72">
        <v>8</v>
      </c>
      <c r="C72" t="s">
        <v>2</v>
      </c>
      <c r="D72">
        <v>11.668264172307699</v>
      </c>
      <c r="E72">
        <v>97.731735827692304</v>
      </c>
    </row>
    <row r="73" spans="1:5" x14ac:dyDescent="0.25">
      <c r="A73">
        <v>1969</v>
      </c>
      <c r="B73">
        <v>9</v>
      </c>
      <c r="C73" t="s">
        <v>2</v>
      </c>
      <c r="D73">
        <v>6.2105277046153802</v>
      </c>
      <c r="E73">
        <v>410.88947229538502</v>
      </c>
    </row>
    <row r="74" spans="1:5" x14ac:dyDescent="0.25">
      <c r="A74">
        <v>1970</v>
      </c>
      <c r="B74">
        <v>10</v>
      </c>
      <c r="C74" t="s">
        <v>2</v>
      </c>
      <c r="D74">
        <v>12.835090589538501</v>
      </c>
      <c r="E74">
        <v>690.66490941046197</v>
      </c>
    </row>
    <row r="75" spans="1:5" x14ac:dyDescent="0.25">
      <c r="A75">
        <v>1970</v>
      </c>
      <c r="B75">
        <v>11</v>
      </c>
      <c r="C75" t="s">
        <v>2</v>
      </c>
      <c r="D75">
        <v>18.0669896861538</v>
      </c>
      <c r="E75">
        <v>138.83301031384599</v>
      </c>
    </row>
    <row r="76" spans="1:5" x14ac:dyDescent="0.25">
      <c r="A76">
        <v>1970</v>
      </c>
      <c r="B76">
        <v>12</v>
      </c>
      <c r="C76" t="s">
        <v>2</v>
      </c>
      <c r="D76">
        <v>152.270847448615</v>
      </c>
      <c r="E76">
        <v>-0.57084744861541004</v>
      </c>
    </row>
    <row r="77" spans="1:5" x14ac:dyDescent="0.25">
      <c r="A77">
        <v>1970</v>
      </c>
      <c r="B77">
        <v>1</v>
      </c>
      <c r="C77" t="s">
        <v>2</v>
      </c>
      <c r="D77">
        <v>546.65817647261497</v>
      </c>
      <c r="E77">
        <v>-312.65817647261503</v>
      </c>
    </row>
    <row r="78" spans="1:5" x14ac:dyDescent="0.25">
      <c r="A78">
        <v>1970</v>
      </c>
      <c r="B78">
        <v>2</v>
      </c>
      <c r="C78" t="s">
        <v>2</v>
      </c>
      <c r="D78">
        <v>180.74517598523099</v>
      </c>
      <c r="E78">
        <v>-108.34517598523099</v>
      </c>
    </row>
    <row r="79" spans="1:5" x14ac:dyDescent="0.25">
      <c r="A79">
        <v>1970</v>
      </c>
      <c r="B79">
        <v>3</v>
      </c>
      <c r="C79" t="s">
        <v>2</v>
      </c>
      <c r="D79">
        <v>108.51485680246201</v>
      </c>
      <c r="E79">
        <v>-71.714856802461497</v>
      </c>
    </row>
    <row r="80" spans="1:5" x14ac:dyDescent="0.25">
      <c r="A80">
        <v>1970</v>
      </c>
      <c r="B80">
        <v>4</v>
      </c>
      <c r="C80" t="s">
        <v>2</v>
      </c>
      <c r="D80">
        <v>62.105277046153802</v>
      </c>
      <c r="E80">
        <v>-62.105277046153802</v>
      </c>
    </row>
    <row r="81" spans="1:5" x14ac:dyDescent="0.25">
      <c r="A81">
        <v>1970</v>
      </c>
      <c r="B81">
        <v>5</v>
      </c>
      <c r="C81" t="s">
        <v>2</v>
      </c>
      <c r="D81">
        <v>128.35090589538501</v>
      </c>
      <c r="E81">
        <v>-128.35090589538501</v>
      </c>
    </row>
    <row r="82" spans="1:5" x14ac:dyDescent="0.25">
      <c r="A82">
        <v>1970</v>
      </c>
      <c r="B82">
        <v>6</v>
      </c>
      <c r="C82" t="s">
        <v>2</v>
      </c>
      <c r="D82">
        <v>24.277517390769201</v>
      </c>
      <c r="E82">
        <v>65.222482609230795</v>
      </c>
    </row>
    <row r="83" spans="1:5" x14ac:dyDescent="0.25">
      <c r="A83">
        <v>1970</v>
      </c>
      <c r="B83">
        <v>7</v>
      </c>
      <c r="C83" t="s">
        <v>2</v>
      </c>
      <c r="D83">
        <v>9.3346113378461499</v>
      </c>
      <c r="E83">
        <v>193.16538866215399</v>
      </c>
    </row>
    <row r="84" spans="1:5" x14ac:dyDescent="0.25">
      <c r="A84">
        <v>1970</v>
      </c>
      <c r="B84">
        <v>8</v>
      </c>
      <c r="C84" t="s">
        <v>2</v>
      </c>
      <c r="D84">
        <v>3.50047925169231</v>
      </c>
      <c r="E84">
        <v>426.59952074830801</v>
      </c>
    </row>
    <row r="85" spans="1:5" x14ac:dyDescent="0.25">
      <c r="A85">
        <v>1970</v>
      </c>
      <c r="B85">
        <v>9</v>
      </c>
      <c r="C85" t="s">
        <v>2</v>
      </c>
      <c r="D85">
        <v>3.3875605661538502</v>
      </c>
      <c r="E85">
        <v>357.71243943384599</v>
      </c>
    </row>
    <row r="86" spans="1:5" x14ac:dyDescent="0.25">
      <c r="A86">
        <v>1971</v>
      </c>
      <c r="B86">
        <v>10</v>
      </c>
      <c r="C86" t="s">
        <v>2</v>
      </c>
      <c r="D86">
        <v>8.7511981292307706</v>
      </c>
      <c r="E86">
        <v>508.94880187076899</v>
      </c>
    </row>
    <row r="87" spans="1:5" x14ac:dyDescent="0.25">
      <c r="A87">
        <v>1971</v>
      </c>
      <c r="B87">
        <v>11</v>
      </c>
      <c r="C87" t="s">
        <v>2</v>
      </c>
      <c r="D87">
        <v>184.05745742769199</v>
      </c>
      <c r="E87">
        <v>121.742542572308</v>
      </c>
    </row>
    <row r="88" spans="1:5" x14ac:dyDescent="0.25">
      <c r="A88">
        <v>1971</v>
      </c>
      <c r="B88">
        <v>12</v>
      </c>
      <c r="C88" t="s">
        <v>2</v>
      </c>
      <c r="D88">
        <v>168.02300408123099</v>
      </c>
      <c r="E88">
        <v>221.076995918769</v>
      </c>
    </row>
    <row r="89" spans="1:5" x14ac:dyDescent="0.25">
      <c r="A89">
        <v>1971</v>
      </c>
      <c r="B89">
        <v>1</v>
      </c>
      <c r="C89" t="s">
        <v>2</v>
      </c>
      <c r="D89">
        <v>504.06901224369199</v>
      </c>
      <c r="E89">
        <v>-387.56901224369199</v>
      </c>
    </row>
    <row r="90" spans="1:5" x14ac:dyDescent="0.25">
      <c r="A90">
        <v>1971</v>
      </c>
      <c r="B90">
        <v>2</v>
      </c>
      <c r="C90" t="s">
        <v>2</v>
      </c>
      <c r="D90">
        <v>288.24376461784601</v>
      </c>
      <c r="E90">
        <v>-177.64376461784599</v>
      </c>
    </row>
    <row r="91" spans="1:5" x14ac:dyDescent="0.25">
      <c r="A91">
        <v>1971</v>
      </c>
      <c r="B91">
        <v>3</v>
      </c>
      <c r="C91" t="s">
        <v>2</v>
      </c>
      <c r="D91">
        <v>252.03450612184599</v>
      </c>
      <c r="E91">
        <v>-185.03450612184599</v>
      </c>
    </row>
    <row r="92" spans="1:5" x14ac:dyDescent="0.25">
      <c r="A92">
        <v>1971</v>
      </c>
      <c r="B92">
        <v>4</v>
      </c>
      <c r="C92" t="s">
        <v>2</v>
      </c>
      <c r="D92">
        <v>273.26321900307698</v>
      </c>
      <c r="E92">
        <v>-270.46321900307697</v>
      </c>
    </row>
    <row r="93" spans="1:5" x14ac:dyDescent="0.25">
      <c r="A93">
        <v>1971</v>
      </c>
      <c r="B93">
        <v>5</v>
      </c>
      <c r="C93" t="s">
        <v>2</v>
      </c>
      <c r="D93">
        <v>187.27563996553801</v>
      </c>
      <c r="E93">
        <v>-147.375639965538</v>
      </c>
    </row>
    <row r="94" spans="1:5" x14ac:dyDescent="0.25">
      <c r="A94">
        <v>1971</v>
      </c>
      <c r="B94">
        <v>6</v>
      </c>
      <c r="C94" t="s">
        <v>2</v>
      </c>
      <c r="D94">
        <v>33.3110122338461</v>
      </c>
      <c r="E94">
        <v>137.58898776615399</v>
      </c>
    </row>
    <row r="95" spans="1:5" x14ac:dyDescent="0.25">
      <c r="A95">
        <v>1971</v>
      </c>
      <c r="B95">
        <v>7</v>
      </c>
      <c r="C95" t="s">
        <v>2</v>
      </c>
      <c r="D95">
        <v>19.252635884307701</v>
      </c>
      <c r="E95">
        <v>136.54736411569201</v>
      </c>
    </row>
    <row r="96" spans="1:5" x14ac:dyDescent="0.25">
      <c r="A96">
        <v>1971</v>
      </c>
      <c r="B96">
        <v>8</v>
      </c>
      <c r="C96" t="s">
        <v>2</v>
      </c>
      <c r="D96">
        <v>7.5843717120000003</v>
      </c>
      <c r="E96">
        <v>467.41562828799999</v>
      </c>
    </row>
    <row r="97" spans="1:5" x14ac:dyDescent="0.25">
      <c r="A97">
        <v>1971</v>
      </c>
      <c r="B97">
        <v>9</v>
      </c>
      <c r="C97" t="s">
        <v>2</v>
      </c>
      <c r="D97">
        <v>9.5980882707692299</v>
      </c>
      <c r="E97">
        <v>501.10191172923101</v>
      </c>
    </row>
    <row r="98" spans="1:5" x14ac:dyDescent="0.25">
      <c r="A98">
        <v>1972</v>
      </c>
      <c r="B98">
        <v>10</v>
      </c>
      <c r="C98" t="s">
        <v>2</v>
      </c>
      <c r="D98">
        <v>12.835090589538501</v>
      </c>
      <c r="E98">
        <v>629.06490941046104</v>
      </c>
    </row>
    <row r="99" spans="1:5" x14ac:dyDescent="0.25">
      <c r="A99">
        <v>1972</v>
      </c>
      <c r="B99">
        <v>11</v>
      </c>
      <c r="C99" t="s">
        <v>2</v>
      </c>
      <c r="D99">
        <v>224.14359079384599</v>
      </c>
      <c r="E99">
        <v>182.95640920615401</v>
      </c>
    </row>
    <row r="100" spans="1:5" x14ac:dyDescent="0.25">
      <c r="A100">
        <v>1972</v>
      </c>
      <c r="B100">
        <v>12</v>
      </c>
      <c r="C100" t="s">
        <v>2</v>
      </c>
      <c r="D100">
        <v>272.45396842338499</v>
      </c>
      <c r="E100">
        <v>125.146031576615</v>
      </c>
    </row>
    <row r="101" spans="1:5" x14ac:dyDescent="0.25">
      <c r="A101">
        <v>1972</v>
      </c>
      <c r="B101">
        <v>1</v>
      </c>
      <c r="C101" t="s">
        <v>2</v>
      </c>
      <c r="D101">
        <v>459.729608388923</v>
      </c>
      <c r="E101">
        <v>-231.32960838892299</v>
      </c>
    </row>
    <row r="102" spans="1:5" x14ac:dyDescent="0.25">
      <c r="A102">
        <v>1972</v>
      </c>
      <c r="B102">
        <v>2</v>
      </c>
      <c r="C102" t="s">
        <v>2</v>
      </c>
      <c r="D102">
        <v>441.53088023630801</v>
      </c>
      <c r="E102">
        <v>-345.33088023630802</v>
      </c>
    </row>
    <row r="103" spans="1:5" x14ac:dyDescent="0.25">
      <c r="A103">
        <v>1972</v>
      </c>
      <c r="B103">
        <v>3</v>
      </c>
      <c r="C103" t="s">
        <v>2</v>
      </c>
      <c r="D103">
        <v>560.66009347938495</v>
      </c>
      <c r="E103">
        <v>-536.46009347938502</v>
      </c>
    </row>
    <row r="104" spans="1:5" x14ac:dyDescent="0.25">
      <c r="A104">
        <v>1972</v>
      </c>
      <c r="B104">
        <v>4</v>
      </c>
      <c r="C104" t="s">
        <v>2</v>
      </c>
      <c r="D104">
        <v>180.10530343384599</v>
      </c>
      <c r="E104">
        <v>-180.10530343384599</v>
      </c>
    </row>
    <row r="105" spans="1:5" x14ac:dyDescent="0.25">
      <c r="A105">
        <v>1972</v>
      </c>
      <c r="B105">
        <v>5</v>
      </c>
      <c r="C105" t="s">
        <v>2</v>
      </c>
      <c r="D105">
        <v>93.346113378461496</v>
      </c>
      <c r="E105">
        <v>-66.146113378461493</v>
      </c>
    </row>
    <row r="106" spans="1:5" x14ac:dyDescent="0.25">
      <c r="A106">
        <v>1972</v>
      </c>
      <c r="B106">
        <v>6</v>
      </c>
      <c r="C106" t="s">
        <v>2</v>
      </c>
      <c r="D106">
        <v>33.3110122338461</v>
      </c>
      <c r="E106">
        <v>76.588987766153807</v>
      </c>
    </row>
    <row r="107" spans="1:5" x14ac:dyDescent="0.25">
      <c r="A107">
        <v>1972</v>
      </c>
      <c r="B107">
        <v>7</v>
      </c>
      <c r="C107" t="s">
        <v>2</v>
      </c>
      <c r="D107">
        <v>11.668264172307699</v>
      </c>
      <c r="E107">
        <v>59.631735827692303</v>
      </c>
    </row>
    <row r="108" spans="1:5" x14ac:dyDescent="0.25">
      <c r="A108">
        <v>1972</v>
      </c>
      <c r="B108">
        <v>8</v>
      </c>
      <c r="C108" t="s">
        <v>2</v>
      </c>
      <c r="D108">
        <v>4.0838924603076903</v>
      </c>
      <c r="E108">
        <v>165.71610753969199</v>
      </c>
    </row>
    <row r="109" spans="1:5" x14ac:dyDescent="0.25">
      <c r="A109">
        <v>1972</v>
      </c>
      <c r="B109">
        <v>9</v>
      </c>
      <c r="C109" t="s">
        <v>2</v>
      </c>
      <c r="D109">
        <v>3.3875605661538502</v>
      </c>
      <c r="E109">
        <v>428.81243943384601</v>
      </c>
    </row>
    <row r="110" spans="1:5" x14ac:dyDescent="0.25">
      <c r="A110">
        <v>1973</v>
      </c>
      <c r="B110">
        <v>10</v>
      </c>
      <c r="C110" t="s">
        <v>2</v>
      </c>
      <c r="D110">
        <v>2.91706604307692</v>
      </c>
      <c r="E110">
        <v>272.98293395692298</v>
      </c>
    </row>
    <row r="111" spans="1:5" x14ac:dyDescent="0.25">
      <c r="A111">
        <v>1973</v>
      </c>
      <c r="B111">
        <v>11</v>
      </c>
      <c r="C111" t="s">
        <v>2</v>
      </c>
      <c r="D111">
        <v>11.8564619815385</v>
      </c>
      <c r="E111">
        <v>85.543538018461504</v>
      </c>
    </row>
    <row r="112" spans="1:5" x14ac:dyDescent="0.25">
      <c r="A112">
        <v>1973</v>
      </c>
      <c r="B112">
        <v>12</v>
      </c>
      <c r="C112" t="s">
        <v>2</v>
      </c>
      <c r="D112">
        <v>193.69318526030801</v>
      </c>
      <c r="E112">
        <v>-9.2931852603076894</v>
      </c>
    </row>
    <row r="113" spans="1:5" x14ac:dyDescent="0.25">
      <c r="A113">
        <v>1973</v>
      </c>
      <c r="B113">
        <v>1</v>
      </c>
      <c r="C113" t="s">
        <v>2</v>
      </c>
      <c r="D113">
        <v>200.110730555077</v>
      </c>
      <c r="E113">
        <v>-97.910730555076896</v>
      </c>
    </row>
    <row r="114" spans="1:5" x14ac:dyDescent="0.25">
      <c r="A114">
        <v>1973</v>
      </c>
      <c r="B114">
        <v>2</v>
      </c>
      <c r="C114" t="s">
        <v>2</v>
      </c>
      <c r="D114">
        <v>69.030956425846199</v>
      </c>
      <c r="E114">
        <v>-9.6309564258461595</v>
      </c>
    </row>
    <row r="115" spans="1:5" x14ac:dyDescent="0.25">
      <c r="A115">
        <v>1973</v>
      </c>
      <c r="B115">
        <v>3</v>
      </c>
      <c r="C115" t="s">
        <v>2</v>
      </c>
      <c r="D115">
        <v>90.429047335384595</v>
      </c>
      <c r="E115">
        <v>-4.7290473353846103</v>
      </c>
    </row>
    <row r="116" spans="1:5" x14ac:dyDescent="0.25">
      <c r="A116">
        <v>1973</v>
      </c>
      <c r="B116">
        <v>4</v>
      </c>
      <c r="C116" t="s">
        <v>2</v>
      </c>
      <c r="D116">
        <v>73.961739027692303</v>
      </c>
      <c r="E116">
        <v>-73.661739027692306</v>
      </c>
    </row>
    <row r="117" spans="1:5" x14ac:dyDescent="0.25">
      <c r="A117">
        <v>1973</v>
      </c>
      <c r="B117">
        <v>5</v>
      </c>
      <c r="C117" t="s">
        <v>2</v>
      </c>
      <c r="D117">
        <v>38.505271768615401</v>
      </c>
      <c r="E117">
        <v>-19.7052717686154</v>
      </c>
    </row>
    <row r="118" spans="1:5" x14ac:dyDescent="0.25">
      <c r="A118">
        <v>1973</v>
      </c>
      <c r="B118">
        <v>6</v>
      </c>
      <c r="C118" t="s">
        <v>2</v>
      </c>
      <c r="D118">
        <v>16.937802830769201</v>
      </c>
      <c r="E118">
        <v>155.96219716923099</v>
      </c>
    </row>
    <row r="119" spans="1:5" x14ac:dyDescent="0.25">
      <c r="A119">
        <v>1973</v>
      </c>
      <c r="B119">
        <v>7</v>
      </c>
      <c r="C119" t="s">
        <v>2</v>
      </c>
      <c r="D119">
        <v>8.7511981292307706</v>
      </c>
      <c r="E119">
        <v>176.54880187076901</v>
      </c>
    </row>
    <row r="120" spans="1:5" x14ac:dyDescent="0.25">
      <c r="A120">
        <v>1973</v>
      </c>
      <c r="B120">
        <v>8</v>
      </c>
      <c r="C120" t="s">
        <v>2</v>
      </c>
      <c r="D120">
        <v>3.50047925169231</v>
      </c>
      <c r="E120">
        <v>688.89952074830796</v>
      </c>
    </row>
    <row r="121" spans="1:5" x14ac:dyDescent="0.25">
      <c r="A121">
        <v>1973</v>
      </c>
      <c r="B121">
        <v>9</v>
      </c>
      <c r="C121" t="s">
        <v>2</v>
      </c>
      <c r="D121">
        <v>5.0813408492307701</v>
      </c>
      <c r="E121">
        <v>544.61865915076896</v>
      </c>
    </row>
    <row r="122" spans="1:5" x14ac:dyDescent="0.25">
      <c r="A122">
        <v>1974</v>
      </c>
      <c r="B122">
        <v>10</v>
      </c>
      <c r="C122" t="s">
        <v>2</v>
      </c>
      <c r="D122">
        <v>8.1677849206153805</v>
      </c>
      <c r="E122">
        <v>449.13221507938499</v>
      </c>
    </row>
    <row r="123" spans="1:5" x14ac:dyDescent="0.25">
      <c r="A123">
        <v>1974</v>
      </c>
      <c r="B123">
        <v>11</v>
      </c>
      <c r="C123" t="s">
        <v>2</v>
      </c>
      <c r="D123">
        <v>330.28715519999997</v>
      </c>
      <c r="E123">
        <v>41.3128448000001</v>
      </c>
    </row>
    <row r="124" spans="1:5" x14ac:dyDescent="0.25">
      <c r="A124">
        <v>1974</v>
      </c>
      <c r="B124">
        <v>12</v>
      </c>
      <c r="C124" t="s">
        <v>2</v>
      </c>
      <c r="D124">
        <v>599.74877845661501</v>
      </c>
      <c r="E124">
        <v>-180.64877845661499</v>
      </c>
    </row>
    <row r="125" spans="1:5" x14ac:dyDescent="0.25">
      <c r="A125">
        <v>1974</v>
      </c>
      <c r="B125">
        <v>1</v>
      </c>
      <c r="C125" t="s">
        <v>2</v>
      </c>
      <c r="D125">
        <v>552.49230855876897</v>
      </c>
      <c r="E125">
        <v>-376.99230855876903</v>
      </c>
    </row>
    <row r="126" spans="1:5" x14ac:dyDescent="0.25">
      <c r="A126">
        <v>1974</v>
      </c>
      <c r="B126">
        <v>2</v>
      </c>
      <c r="C126" t="s">
        <v>2</v>
      </c>
      <c r="D126">
        <v>253.46480947200001</v>
      </c>
      <c r="E126">
        <v>-163.664809472</v>
      </c>
    </row>
    <row r="127" spans="1:5" x14ac:dyDescent="0.25">
      <c r="A127">
        <v>1974</v>
      </c>
      <c r="B127">
        <v>3</v>
      </c>
      <c r="C127" t="s">
        <v>2</v>
      </c>
      <c r="D127">
        <v>375.71810634830803</v>
      </c>
      <c r="E127">
        <v>-308.91810634830802</v>
      </c>
    </row>
    <row r="128" spans="1:5" x14ac:dyDescent="0.25">
      <c r="A128">
        <v>1974</v>
      </c>
      <c r="B128">
        <v>4</v>
      </c>
      <c r="C128" t="s">
        <v>2</v>
      </c>
      <c r="D128">
        <v>294.153175827692</v>
      </c>
      <c r="E128">
        <v>-278.35317582769198</v>
      </c>
    </row>
    <row r="129" spans="1:5" x14ac:dyDescent="0.25">
      <c r="A129">
        <v>1974</v>
      </c>
      <c r="B129">
        <v>5</v>
      </c>
      <c r="C129" t="s">
        <v>2</v>
      </c>
      <c r="D129">
        <v>92.762700169846099</v>
      </c>
      <c r="E129">
        <v>-87.462700169846102</v>
      </c>
    </row>
    <row r="130" spans="1:5" x14ac:dyDescent="0.25">
      <c r="A130">
        <v>1974</v>
      </c>
      <c r="B130">
        <v>6</v>
      </c>
      <c r="C130" t="s">
        <v>2</v>
      </c>
      <c r="D130">
        <v>50.813408492307701</v>
      </c>
      <c r="E130">
        <v>-47.2134084923077</v>
      </c>
    </row>
    <row r="131" spans="1:5" x14ac:dyDescent="0.25">
      <c r="A131">
        <v>1974</v>
      </c>
      <c r="B131">
        <v>7</v>
      </c>
      <c r="C131" t="s">
        <v>2</v>
      </c>
      <c r="D131">
        <v>21.5862887187692</v>
      </c>
      <c r="E131">
        <v>26.4137112812308</v>
      </c>
    </row>
    <row r="132" spans="1:5" x14ac:dyDescent="0.25">
      <c r="A132">
        <v>1974</v>
      </c>
      <c r="B132">
        <v>8</v>
      </c>
      <c r="C132" t="s">
        <v>2</v>
      </c>
      <c r="D132">
        <v>10.5014377550769</v>
      </c>
      <c r="E132">
        <v>247.398562244923</v>
      </c>
    </row>
    <row r="133" spans="1:5" x14ac:dyDescent="0.25">
      <c r="A133">
        <v>1974</v>
      </c>
      <c r="B133">
        <v>9</v>
      </c>
      <c r="C133" t="s">
        <v>2</v>
      </c>
      <c r="D133">
        <v>6.2105277046153802</v>
      </c>
      <c r="E133">
        <v>489.789472295385</v>
      </c>
    </row>
    <row r="134" spans="1:5" x14ac:dyDescent="0.25">
      <c r="A134">
        <v>1975</v>
      </c>
      <c r="B134">
        <v>10</v>
      </c>
      <c r="C134" t="s">
        <v>2</v>
      </c>
      <c r="D134">
        <v>5.2507188775384597</v>
      </c>
      <c r="E134">
        <v>464.44928112246203</v>
      </c>
    </row>
    <row r="135" spans="1:5" x14ac:dyDescent="0.25">
      <c r="A135">
        <v>1975</v>
      </c>
      <c r="B135">
        <v>11</v>
      </c>
      <c r="C135" t="s">
        <v>2</v>
      </c>
      <c r="D135">
        <v>99.368443273846196</v>
      </c>
      <c r="E135">
        <v>264.231556726154</v>
      </c>
    </row>
    <row r="136" spans="1:5" x14ac:dyDescent="0.25">
      <c r="A136">
        <v>1975</v>
      </c>
      <c r="B136">
        <v>12</v>
      </c>
      <c r="C136" t="s">
        <v>2</v>
      </c>
      <c r="D136">
        <v>366.96690821907703</v>
      </c>
      <c r="E136">
        <v>-8.6669082190769</v>
      </c>
    </row>
    <row r="137" spans="1:5" x14ac:dyDescent="0.25">
      <c r="A137">
        <v>1975</v>
      </c>
      <c r="B137">
        <v>1</v>
      </c>
      <c r="C137" t="s">
        <v>2</v>
      </c>
      <c r="D137">
        <v>457.97936876307699</v>
      </c>
      <c r="E137">
        <v>-350.67936876307698</v>
      </c>
    </row>
    <row r="138" spans="1:5" x14ac:dyDescent="0.25">
      <c r="A138">
        <v>1975</v>
      </c>
      <c r="B138">
        <v>2</v>
      </c>
      <c r="C138" t="s">
        <v>2</v>
      </c>
      <c r="D138">
        <v>301.94456512984601</v>
      </c>
      <c r="E138">
        <v>-212.74456512984599</v>
      </c>
    </row>
    <row r="139" spans="1:5" x14ac:dyDescent="0.25">
      <c r="A139">
        <v>1975</v>
      </c>
      <c r="B139">
        <v>3</v>
      </c>
      <c r="C139" t="s">
        <v>2</v>
      </c>
      <c r="D139">
        <v>240.36624194953799</v>
      </c>
      <c r="E139">
        <v>-203.766241949538</v>
      </c>
    </row>
    <row r="140" spans="1:5" x14ac:dyDescent="0.25">
      <c r="A140">
        <v>1975</v>
      </c>
      <c r="B140">
        <v>4</v>
      </c>
      <c r="C140" t="s">
        <v>2</v>
      </c>
      <c r="D140">
        <v>252.93785560615399</v>
      </c>
      <c r="E140">
        <v>-226.03785560615401</v>
      </c>
    </row>
    <row r="141" spans="1:5" x14ac:dyDescent="0.25">
      <c r="A141">
        <v>1975</v>
      </c>
      <c r="B141">
        <v>5</v>
      </c>
      <c r="C141" t="s">
        <v>2</v>
      </c>
      <c r="D141">
        <v>135.93527760738499</v>
      </c>
      <c r="E141">
        <v>-59.235277607384603</v>
      </c>
    </row>
    <row r="142" spans="1:5" x14ac:dyDescent="0.25">
      <c r="A142">
        <v>1975</v>
      </c>
      <c r="B142">
        <v>6</v>
      </c>
      <c r="C142" t="s">
        <v>2</v>
      </c>
      <c r="D142">
        <v>33.875605661538501</v>
      </c>
      <c r="E142">
        <v>-33.875605661538501</v>
      </c>
    </row>
    <row r="143" spans="1:5" x14ac:dyDescent="0.25">
      <c r="A143">
        <v>1975</v>
      </c>
      <c r="B143">
        <v>7</v>
      </c>
      <c r="C143" t="s">
        <v>2</v>
      </c>
      <c r="D143">
        <v>22.753115136000002</v>
      </c>
      <c r="E143">
        <v>284.24688486399998</v>
      </c>
    </row>
    <row r="144" spans="1:5" x14ac:dyDescent="0.25">
      <c r="A144">
        <v>1975</v>
      </c>
      <c r="B144">
        <v>8</v>
      </c>
      <c r="C144" t="s">
        <v>2</v>
      </c>
      <c r="D144">
        <v>15.752156632615399</v>
      </c>
      <c r="E144">
        <v>385.74784336738497</v>
      </c>
    </row>
    <row r="145" spans="1:5" x14ac:dyDescent="0.25">
      <c r="A145">
        <v>1975</v>
      </c>
      <c r="B145">
        <v>9</v>
      </c>
      <c r="C145" t="s">
        <v>2</v>
      </c>
      <c r="D145">
        <v>17.502396258461498</v>
      </c>
      <c r="E145">
        <v>374.19760374153799</v>
      </c>
    </row>
    <row r="146" spans="1:5" x14ac:dyDescent="0.25">
      <c r="A146">
        <v>1976</v>
      </c>
      <c r="B146">
        <v>10</v>
      </c>
      <c r="C146" t="s">
        <v>2</v>
      </c>
      <c r="D146">
        <v>122.516773809231</v>
      </c>
      <c r="E146">
        <v>365.98322619076902</v>
      </c>
    </row>
    <row r="147" spans="1:5" x14ac:dyDescent="0.25">
      <c r="A147">
        <v>1976</v>
      </c>
      <c r="B147">
        <v>11</v>
      </c>
      <c r="C147" t="s">
        <v>2</v>
      </c>
      <c r="D147">
        <v>252.373262178462</v>
      </c>
      <c r="E147">
        <v>81.526737821538504</v>
      </c>
    </row>
    <row r="148" spans="1:5" x14ac:dyDescent="0.25">
      <c r="A148">
        <v>1976</v>
      </c>
      <c r="B148">
        <v>12</v>
      </c>
      <c r="C148" t="s">
        <v>2</v>
      </c>
      <c r="D148">
        <v>446.31110459076899</v>
      </c>
      <c r="E148">
        <v>-199.81110459076899</v>
      </c>
    </row>
    <row r="149" spans="1:5" x14ac:dyDescent="0.25">
      <c r="A149">
        <v>1976</v>
      </c>
      <c r="B149">
        <v>1</v>
      </c>
      <c r="C149" t="s">
        <v>2</v>
      </c>
      <c r="D149">
        <v>422.97457624615402</v>
      </c>
      <c r="E149">
        <v>-289.47457624615402</v>
      </c>
    </row>
    <row r="150" spans="1:5" x14ac:dyDescent="0.25">
      <c r="A150">
        <v>1976</v>
      </c>
      <c r="B150">
        <v>2</v>
      </c>
      <c r="C150" t="s">
        <v>2</v>
      </c>
      <c r="D150">
        <v>186.654587195077</v>
      </c>
      <c r="E150">
        <v>-126.554587195077</v>
      </c>
    </row>
    <row r="151" spans="1:5" x14ac:dyDescent="0.25">
      <c r="A151">
        <v>1976</v>
      </c>
      <c r="B151">
        <v>3</v>
      </c>
      <c r="C151" t="s">
        <v>2</v>
      </c>
      <c r="D151">
        <v>191.359532425846</v>
      </c>
      <c r="E151">
        <v>-162.859532425846</v>
      </c>
    </row>
    <row r="152" spans="1:5" x14ac:dyDescent="0.25">
      <c r="A152">
        <v>1976</v>
      </c>
      <c r="B152">
        <v>4</v>
      </c>
      <c r="C152" t="s">
        <v>2</v>
      </c>
      <c r="D152">
        <v>322.94744064000002</v>
      </c>
      <c r="E152">
        <v>-300.34744064</v>
      </c>
    </row>
    <row r="153" spans="1:5" x14ac:dyDescent="0.25">
      <c r="A153">
        <v>1976</v>
      </c>
      <c r="B153">
        <v>5</v>
      </c>
      <c r="C153" t="s">
        <v>2</v>
      </c>
      <c r="D153">
        <v>71.176411451076902</v>
      </c>
      <c r="E153">
        <v>17.823588548923102</v>
      </c>
    </row>
    <row r="154" spans="1:5" x14ac:dyDescent="0.25">
      <c r="A154">
        <v>1976</v>
      </c>
      <c r="B154">
        <v>6</v>
      </c>
      <c r="C154" t="s">
        <v>2</v>
      </c>
      <c r="D154">
        <v>24.842110818461499</v>
      </c>
      <c r="E154">
        <v>-4.2421108184615397</v>
      </c>
    </row>
    <row r="155" spans="1:5" x14ac:dyDescent="0.25">
      <c r="A155">
        <v>1976</v>
      </c>
      <c r="B155">
        <v>7</v>
      </c>
      <c r="C155" t="s">
        <v>2</v>
      </c>
      <c r="D155">
        <v>14.5853302153846</v>
      </c>
      <c r="E155">
        <v>97.114669784615401</v>
      </c>
    </row>
    <row r="156" spans="1:5" x14ac:dyDescent="0.25">
      <c r="A156">
        <v>1976</v>
      </c>
      <c r="B156">
        <v>8</v>
      </c>
      <c r="C156" t="s">
        <v>2</v>
      </c>
      <c r="D156">
        <v>12.2516773809231</v>
      </c>
      <c r="E156">
        <v>59.748322619076902</v>
      </c>
    </row>
    <row r="157" spans="1:5" x14ac:dyDescent="0.25">
      <c r="A157">
        <v>1976</v>
      </c>
      <c r="B157">
        <v>9</v>
      </c>
      <c r="C157" t="s">
        <v>2</v>
      </c>
      <c r="D157">
        <v>9.0334948430769195</v>
      </c>
      <c r="E157">
        <v>64.466505156923105</v>
      </c>
    </row>
    <row r="158" spans="1:5" x14ac:dyDescent="0.25">
      <c r="A158">
        <v>1977</v>
      </c>
      <c r="B158">
        <v>10</v>
      </c>
      <c r="C158" t="s">
        <v>2</v>
      </c>
      <c r="D158">
        <v>8.1677849206153805</v>
      </c>
      <c r="E158">
        <v>72.732215079384602</v>
      </c>
    </row>
    <row r="159" spans="1:5" x14ac:dyDescent="0.25">
      <c r="A159">
        <v>1977</v>
      </c>
      <c r="B159">
        <v>11</v>
      </c>
      <c r="C159" t="s">
        <v>2</v>
      </c>
      <c r="D159">
        <v>27.665077956923099</v>
      </c>
      <c r="E159">
        <v>150.23492204307701</v>
      </c>
    </row>
    <row r="160" spans="1:5" x14ac:dyDescent="0.25">
      <c r="A160">
        <v>1977</v>
      </c>
      <c r="B160">
        <v>12</v>
      </c>
      <c r="C160" t="s">
        <v>2</v>
      </c>
      <c r="D160">
        <v>21.0028755101538</v>
      </c>
      <c r="E160">
        <v>263.59712448984601</v>
      </c>
    </row>
    <row r="161" spans="1:5" x14ac:dyDescent="0.25">
      <c r="A161">
        <v>1977</v>
      </c>
      <c r="B161">
        <v>1</v>
      </c>
      <c r="C161" t="s">
        <v>2</v>
      </c>
      <c r="D161">
        <v>33.254552891076898</v>
      </c>
      <c r="E161">
        <v>25.8454471089231</v>
      </c>
    </row>
    <row r="162" spans="1:5" x14ac:dyDescent="0.25">
      <c r="A162">
        <v>1977</v>
      </c>
      <c r="B162">
        <v>2</v>
      </c>
      <c r="C162" t="s">
        <v>2</v>
      </c>
      <c r="D162">
        <v>24.239877828923099</v>
      </c>
      <c r="E162">
        <v>165.260122171077</v>
      </c>
    </row>
    <row r="163" spans="1:5" x14ac:dyDescent="0.25">
      <c r="A163">
        <v>1977</v>
      </c>
      <c r="B163">
        <v>3</v>
      </c>
      <c r="C163" t="s">
        <v>2</v>
      </c>
      <c r="D163">
        <v>198.36049092923099</v>
      </c>
      <c r="E163">
        <v>-174.760490929231</v>
      </c>
    </row>
    <row r="164" spans="1:5" x14ac:dyDescent="0.25">
      <c r="A164">
        <v>1977</v>
      </c>
      <c r="B164">
        <v>4</v>
      </c>
      <c r="C164" t="s">
        <v>2</v>
      </c>
      <c r="D164">
        <v>206.64119453538501</v>
      </c>
      <c r="E164">
        <v>-200.74119453538501</v>
      </c>
    </row>
    <row r="165" spans="1:5" x14ac:dyDescent="0.25">
      <c r="A165">
        <v>1977</v>
      </c>
      <c r="B165">
        <v>5</v>
      </c>
      <c r="C165" t="s">
        <v>2</v>
      </c>
      <c r="D165">
        <v>106.764617176615</v>
      </c>
      <c r="E165">
        <v>-15.664617176615399</v>
      </c>
    </row>
    <row r="166" spans="1:5" x14ac:dyDescent="0.25">
      <c r="A166">
        <v>1977</v>
      </c>
      <c r="B166">
        <v>6</v>
      </c>
      <c r="C166" t="s">
        <v>2</v>
      </c>
      <c r="D166">
        <v>59.846903335384603</v>
      </c>
      <c r="E166">
        <v>79.653096664615404</v>
      </c>
    </row>
    <row r="167" spans="1:5" x14ac:dyDescent="0.25">
      <c r="A167">
        <v>1977</v>
      </c>
      <c r="B167">
        <v>7</v>
      </c>
      <c r="C167" t="s">
        <v>2</v>
      </c>
      <c r="D167">
        <v>19.252635884307701</v>
      </c>
      <c r="E167">
        <v>135.94736411569201</v>
      </c>
    </row>
    <row r="168" spans="1:5" x14ac:dyDescent="0.25">
      <c r="A168">
        <v>1977</v>
      </c>
      <c r="B168">
        <v>8</v>
      </c>
      <c r="C168" t="s">
        <v>2</v>
      </c>
      <c r="D168">
        <v>8.7511981292307706</v>
      </c>
      <c r="E168">
        <v>500.14880187076898</v>
      </c>
    </row>
    <row r="169" spans="1:5" x14ac:dyDescent="0.25">
      <c r="A169">
        <v>1977</v>
      </c>
      <c r="B169">
        <v>9</v>
      </c>
      <c r="C169" t="s">
        <v>2</v>
      </c>
      <c r="D169">
        <v>10.162681698461499</v>
      </c>
      <c r="E169">
        <v>635.03731830153902</v>
      </c>
    </row>
    <row r="170" spans="1:5" x14ac:dyDescent="0.25">
      <c r="A170">
        <v>1978</v>
      </c>
      <c r="B170">
        <v>10</v>
      </c>
      <c r="C170" t="s">
        <v>2</v>
      </c>
      <c r="D170">
        <v>29.7540736393846</v>
      </c>
      <c r="E170">
        <v>212.945926360615</v>
      </c>
    </row>
    <row r="171" spans="1:5" x14ac:dyDescent="0.25">
      <c r="A171">
        <v>1978</v>
      </c>
      <c r="B171">
        <v>11</v>
      </c>
      <c r="C171" t="s">
        <v>2</v>
      </c>
      <c r="D171">
        <v>433.60775246769202</v>
      </c>
      <c r="E171">
        <v>-244.30775246769201</v>
      </c>
    </row>
    <row r="172" spans="1:5" x14ac:dyDescent="0.25">
      <c r="A172">
        <v>1978</v>
      </c>
      <c r="B172">
        <v>12</v>
      </c>
      <c r="C172" t="s">
        <v>2</v>
      </c>
      <c r="D172">
        <v>637.08722380799998</v>
      </c>
      <c r="E172">
        <v>-554.08722380799998</v>
      </c>
    </row>
    <row r="173" spans="1:5" x14ac:dyDescent="0.25">
      <c r="A173">
        <v>1978</v>
      </c>
      <c r="B173">
        <v>1</v>
      </c>
      <c r="C173" t="s">
        <v>2</v>
      </c>
      <c r="D173">
        <v>244.45013440984599</v>
      </c>
      <c r="E173">
        <v>-58.850134409846198</v>
      </c>
    </row>
    <row r="174" spans="1:5" x14ac:dyDescent="0.25">
      <c r="A174">
        <v>1978</v>
      </c>
      <c r="B174">
        <v>2</v>
      </c>
      <c r="C174" t="s">
        <v>2</v>
      </c>
      <c r="D174">
        <v>185.48776077784601</v>
      </c>
      <c r="E174">
        <v>-68.487760777846105</v>
      </c>
    </row>
    <row r="175" spans="1:5" x14ac:dyDescent="0.25">
      <c r="A175">
        <v>1978</v>
      </c>
      <c r="B175">
        <v>3</v>
      </c>
      <c r="C175" t="s">
        <v>2</v>
      </c>
      <c r="D175">
        <v>59.508147278769201</v>
      </c>
      <c r="E175">
        <v>-6.9081472787692197</v>
      </c>
    </row>
    <row r="176" spans="1:5" x14ac:dyDescent="0.25">
      <c r="A176">
        <v>1978</v>
      </c>
      <c r="B176">
        <v>4</v>
      </c>
      <c r="C176" t="s">
        <v>2</v>
      </c>
      <c r="D176">
        <v>110.660311827692</v>
      </c>
      <c r="E176">
        <v>-89.060311827692303</v>
      </c>
    </row>
    <row r="177" spans="1:5" x14ac:dyDescent="0.25">
      <c r="A177">
        <v>1978</v>
      </c>
      <c r="B177">
        <v>5</v>
      </c>
      <c r="C177" t="s">
        <v>2</v>
      </c>
      <c r="D177">
        <v>119.599707766154</v>
      </c>
      <c r="E177">
        <v>-22.999707766153801</v>
      </c>
    </row>
    <row r="178" spans="1:5" x14ac:dyDescent="0.25">
      <c r="A178">
        <v>1978</v>
      </c>
      <c r="B178">
        <v>6</v>
      </c>
      <c r="C178" t="s">
        <v>2</v>
      </c>
      <c r="D178">
        <v>35.004792516923096</v>
      </c>
      <c r="E178">
        <v>77.895207483076902</v>
      </c>
    </row>
    <row r="179" spans="1:5" x14ac:dyDescent="0.25">
      <c r="A179">
        <v>1978</v>
      </c>
      <c r="B179">
        <v>7</v>
      </c>
      <c r="C179" t="s">
        <v>2</v>
      </c>
      <c r="D179">
        <v>15.752156632615399</v>
      </c>
      <c r="E179">
        <v>8.6478433673846204</v>
      </c>
    </row>
    <row r="180" spans="1:5" x14ac:dyDescent="0.25">
      <c r="A180">
        <v>1978</v>
      </c>
      <c r="B180">
        <v>8</v>
      </c>
      <c r="C180" t="s">
        <v>2</v>
      </c>
      <c r="D180">
        <v>11.668264172307699</v>
      </c>
      <c r="E180">
        <v>244.63173582769201</v>
      </c>
    </row>
    <row r="181" spans="1:5" x14ac:dyDescent="0.25">
      <c r="A181">
        <v>1978</v>
      </c>
      <c r="B181">
        <v>9</v>
      </c>
      <c r="C181" t="s">
        <v>2</v>
      </c>
      <c r="D181">
        <v>28.794264812307699</v>
      </c>
      <c r="E181">
        <v>250.60573518769201</v>
      </c>
    </row>
    <row r="182" spans="1:5" x14ac:dyDescent="0.25">
      <c r="A182">
        <v>1979</v>
      </c>
      <c r="B182">
        <v>10</v>
      </c>
      <c r="C182" t="s">
        <v>2</v>
      </c>
      <c r="D182">
        <v>16.918983049846201</v>
      </c>
      <c r="E182">
        <v>118.981016950154</v>
      </c>
    </row>
    <row r="183" spans="1:5" x14ac:dyDescent="0.25">
      <c r="A183">
        <v>1979</v>
      </c>
      <c r="B183">
        <v>11</v>
      </c>
      <c r="C183" t="s">
        <v>2</v>
      </c>
      <c r="D183">
        <v>33.875605661538501</v>
      </c>
      <c r="E183">
        <v>437.42439433846198</v>
      </c>
    </row>
    <row r="184" spans="1:5" x14ac:dyDescent="0.25">
      <c r="A184">
        <v>1979</v>
      </c>
      <c r="B184">
        <v>12</v>
      </c>
      <c r="C184" t="s">
        <v>2</v>
      </c>
      <c r="D184">
        <v>275.37103446646103</v>
      </c>
      <c r="E184">
        <v>-76.871034466461495</v>
      </c>
    </row>
    <row r="185" spans="1:5" x14ac:dyDescent="0.25">
      <c r="A185">
        <v>1979</v>
      </c>
      <c r="B185">
        <v>1</v>
      </c>
      <c r="C185" t="s">
        <v>2</v>
      </c>
      <c r="D185">
        <v>124.267013435077</v>
      </c>
      <c r="E185">
        <v>98.332986564923104</v>
      </c>
    </row>
    <row r="186" spans="1:5" x14ac:dyDescent="0.25">
      <c r="A186">
        <v>1979</v>
      </c>
      <c r="B186">
        <v>2</v>
      </c>
      <c r="C186" t="s">
        <v>2</v>
      </c>
      <c r="D186">
        <v>308.79496538584601</v>
      </c>
      <c r="E186">
        <v>-190.994965385846</v>
      </c>
    </row>
    <row r="187" spans="1:5" x14ac:dyDescent="0.25">
      <c r="A187">
        <v>1979</v>
      </c>
      <c r="B187">
        <v>3</v>
      </c>
      <c r="C187" t="s">
        <v>2</v>
      </c>
      <c r="D187">
        <v>290.53977789046201</v>
      </c>
      <c r="E187">
        <v>-267.13977789046203</v>
      </c>
    </row>
    <row r="188" spans="1:5" x14ac:dyDescent="0.25">
      <c r="A188">
        <v>1979</v>
      </c>
      <c r="B188">
        <v>4</v>
      </c>
      <c r="C188" t="s">
        <v>2</v>
      </c>
      <c r="D188">
        <v>223.578997366154</v>
      </c>
      <c r="E188">
        <v>-205.77899736615399</v>
      </c>
    </row>
    <row r="189" spans="1:5" x14ac:dyDescent="0.25">
      <c r="A189">
        <v>1979</v>
      </c>
      <c r="B189">
        <v>5</v>
      </c>
      <c r="C189" t="s">
        <v>2</v>
      </c>
      <c r="D189">
        <v>138.26893044184601</v>
      </c>
      <c r="E189">
        <v>-104.468930441846</v>
      </c>
    </row>
    <row r="190" spans="1:5" x14ac:dyDescent="0.25">
      <c r="A190">
        <v>1979</v>
      </c>
      <c r="B190">
        <v>6</v>
      </c>
      <c r="C190" t="s">
        <v>2</v>
      </c>
      <c r="D190">
        <v>25.971297673846198</v>
      </c>
      <c r="E190">
        <v>37.828702326153802</v>
      </c>
    </row>
    <row r="191" spans="1:5" x14ac:dyDescent="0.25">
      <c r="A191">
        <v>1979</v>
      </c>
      <c r="B191">
        <v>7</v>
      </c>
      <c r="C191" t="s">
        <v>2</v>
      </c>
      <c r="D191">
        <v>11.668264172307699</v>
      </c>
      <c r="E191">
        <v>251.43173582769199</v>
      </c>
    </row>
    <row r="192" spans="1:5" x14ac:dyDescent="0.25">
      <c r="A192">
        <v>1979</v>
      </c>
      <c r="B192">
        <v>8</v>
      </c>
      <c r="C192" t="s">
        <v>2</v>
      </c>
      <c r="D192">
        <v>7.00095850338462</v>
      </c>
      <c r="E192">
        <v>240.89904149661501</v>
      </c>
    </row>
    <row r="193" spans="1:5" x14ac:dyDescent="0.25">
      <c r="A193">
        <v>1979</v>
      </c>
      <c r="B193">
        <v>9</v>
      </c>
      <c r="C193" t="s">
        <v>2</v>
      </c>
      <c r="D193">
        <v>5.6459342769230796</v>
      </c>
      <c r="E193">
        <v>229.25406572307699</v>
      </c>
    </row>
    <row r="194" spans="1:5" x14ac:dyDescent="0.25">
      <c r="A194">
        <v>1980</v>
      </c>
      <c r="B194">
        <v>10</v>
      </c>
      <c r="C194" t="s">
        <v>2</v>
      </c>
      <c r="D194">
        <v>21.0028755101538</v>
      </c>
      <c r="E194">
        <v>386.59712448984601</v>
      </c>
    </row>
    <row r="195" spans="1:5" x14ac:dyDescent="0.25">
      <c r="A195">
        <v>1980</v>
      </c>
      <c r="B195">
        <v>11</v>
      </c>
      <c r="C195" t="s">
        <v>2</v>
      </c>
      <c r="D195">
        <v>124.210554092308</v>
      </c>
      <c r="E195">
        <v>107.489445907692</v>
      </c>
    </row>
    <row r="196" spans="1:5" x14ac:dyDescent="0.25">
      <c r="A196">
        <v>1980</v>
      </c>
      <c r="B196">
        <v>12</v>
      </c>
      <c r="C196" t="s">
        <v>2</v>
      </c>
      <c r="D196">
        <v>226.364324942769</v>
      </c>
      <c r="E196">
        <v>10.8356750572308</v>
      </c>
    </row>
    <row r="197" spans="1:5" x14ac:dyDescent="0.25">
      <c r="A197">
        <v>1980</v>
      </c>
      <c r="B197">
        <v>1</v>
      </c>
      <c r="C197" t="s">
        <v>2</v>
      </c>
      <c r="D197">
        <v>420.05751020307702</v>
      </c>
      <c r="E197">
        <v>-266.05751020307702</v>
      </c>
    </row>
    <row r="198" spans="1:5" x14ac:dyDescent="0.25">
      <c r="A198">
        <v>1980</v>
      </c>
      <c r="B198">
        <v>2</v>
      </c>
      <c r="C198" t="s">
        <v>2</v>
      </c>
      <c r="D198">
        <v>143.53846910030799</v>
      </c>
      <c r="E198">
        <v>-62.038469100307701</v>
      </c>
    </row>
    <row r="199" spans="1:5" x14ac:dyDescent="0.25">
      <c r="A199">
        <v>1980</v>
      </c>
      <c r="B199">
        <v>3</v>
      </c>
      <c r="C199" t="s">
        <v>2</v>
      </c>
      <c r="D199">
        <v>165.10593803815399</v>
      </c>
      <c r="E199">
        <v>-75.405938038153806</v>
      </c>
    </row>
    <row r="200" spans="1:5" x14ac:dyDescent="0.25">
      <c r="A200">
        <v>1980</v>
      </c>
      <c r="B200">
        <v>4</v>
      </c>
      <c r="C200" t="s">
        <v>2</v>
      </c>
      <c r="D200">
        <v>200.995260258462</v>
      </c>
      <c r="E200">
        <v>-189.79526025846201</v>
      </c>
    </row>
    <row r="201" spans="1:5" x14ac:dyDescent="0.25">
      <c r="A201">
        <v>1980</v>
      </c>
      <c r="B201">
        <v>5</v>
      </c>
      <c r="C201" t="s">
        <v>2</v>
      </c>
      <c r="D201">
        <v>48.423296315076897</v>
      </c>
      <c r="E201">
        <v>-40.523296315076898</v>
      </c>
    </row>
    <row r="202" spans="1:5" x14ac:dyDescent="0.25">
      <c r="A202">
        <v>1980</v>
      </c>
      <c r="B202">
        <v>6</v>
      </c>
      <c r="C202" t="s">
        <v>2</v>
      </c>
      <c r="D202">
        <v>40.086133366153803</v>
      </c>
      <c r="E202">
        <v>4.3138666338461604</v>
      </c>
    </row>
    <row r="203" spans="1:5" x14ac:dyDescent="0.25">
      <c r="A203">
        <v>1980</v>
      </c>
      <c r="B203">
        <v>7</v>
      </c>
      <c r="C203" t="s">
        <v>2</v>
      </c>
      <c r="D203">
        <v>32.671139682461501</v>
      </c>
      <c r="E203">
        <v>48.328860317538499</v>
      </c>
    </row>
    <row r="204" spans="1:5" x14ac:dyDescent="0.25">
      <c r="A204">
        <v>1980</v>
      </c>
      <c r="B204">
        <v>8</v>
      </c>
      <c r="C204" t="s">
        <v>2</v>
      </c>
      <c r="D204">
        <v>12.835090589538501</v>
      </c>
      <c r="E204">
        <v>347.66490941046197</v>
      </c>
    </row>
    <row r="205" spans="1:5" x14ac:dyDescent="0.25">
      <c r="A205">
        <v>1980</v>
      </c>
      <c r="B205">
        <v>9</v>
      </c>
      <c r="C205" t="s">
        <v>2</v>
      </c>
      <c r="D205">
        <v>6.7751211323076896</v>
      </c>
      <c r="E205">
        <v>518.32487886769195</v>
      </c>
    </row>
    <row r="206" spans="1:5" x14ac:dyDescent="0.25">
      <c r="A206">
        <v>1981</v>
      </c>
      <c r="B206">
        <v>10</v>
      </c>
      <c r="C206" t="s">
        <v>2</v>
      </c>
      <c r="D206">
        <v>4.6673056689230803</v>
      </c>
      <c r="E206">
        <v>87.7326943310769</v>
      </c>
    </row>
    <row r="207" spans="1:5" x14ac:dyDescent="0.25">
      <c r="A207">
        <v>1981</v>
      </c>
      <c r="B207">
        <v>11</v>
      </c>
      <c r="C207" t="s">
        <v>2</v>
      </c>
      <c r="D207">
        <v>111.789498683077</v>
      </c>
      <c r="E207">
        <v>212.210501316923</v>
      </c>
    </row>
    <row r="208" spans="1:5" x14ac:dyDescent="0.25">
      <c r="A208">
        <v>1981</v>
      </c>
      <c r="B208">
        <v>12</v>
      </c>
      <c r="C208" t="s">
        <v>2</v>
      </c>
      <c r="D208">
        <v>561.24350668800002</v>
      </c>
      <c r="E208">
        <v>-347.74350668800002</v>
      </c>
    </row>
    <row r="209" spans="1:5" x14ac:dyDescent="0.25">
      <c r="A209">
        <v>1981</v>
      </c>
      <c r="B209">
        <v>1</v>
      </c>
      <c r="C209" t="s">
        <v>2</v>
      </c>
      <c r="D209">
        <v>88.095394500923106</v>
      </c>
      <c r="E209">
        <v>58.004605499076902</v>
      </c>
    </row>
    <row r="210" spans="1:5" x14ac:dyDescent="0.25">
      <c r="A210">
        <v>1981</v>
      </c>
      <c r="B210">
        <v>2</v>
      </c>
      <c r="C210" t="s">
        <v>2</v>
      </c>
      <c r="D210">
        <v>275.596871837538</v>
      </c>
      <c r="E210">
        <v>-161.29687183753799</v>
      </c>
    </row>
    <row r="211" spans="1:5" x14ac:dyDescent="0.25">
      <c r="A211">
        <v>1981</v>
      </c>
      <c r="B211">
        <v>3</v>
      </c>
      <c r="C211" t="s">
        <v>2</v>
      </c>
      <c r="D211">
        <v>91.595873752615404</v>
      </c>
      <c r="E211">
        <v>76.204126247384593</v>
      </c>
    </row>
    <row r="212" spans="1:5" x14ac:dyDescent="0.25">
      <c r="A212">
        <v>1981</v>
      </c>
      <c r="B212">
        <v>4</v>
      </c>
      <c r="C212" t="s">
        <v>2</v>
      </c>
      <c r="D212">
        <v>186.31583113846199</v>
      </c>
      <c r="E212">
        <v>-165.71583113846199</v>
      </c>
    </row>
    <row r="213" spans="1:5" x14ac:dyDescent="0.25">
      <c r="A213">
        <v>1981</v>
      </c>
      <c r="B213">
        <v>5</v>
      </c>
      <c r="C213" t="s">
        <v>2</v>
      </c>
      <c r="D213">
        <v>71.176411451076902</v>
      </c>
      <c r="E213">
        <v>-70.176411451076902</v>
      </c>
    </row>
    <row r="214" spans="1:5" x14ac:dyDescent="0.25">
      <c r="A214">
        <v>1981</v>
      </c>
      <c r="B214">
        <v>6</v>
      </c>
      <c r="C214" t="s">
        <v>2</v>
      </c>
      <c r="D214">
        <v>137.76079635692301</v>
      </c>
      <c r="E214">
        <v>-2.26079635692304</v>
      </c>
    </row>
    <row r="215" spans="1:5" x14ac:dyDescent="0.25">
      <c r="A215">
        <v>1981</v>
      </c>
      <c r="B215">
        <v>7</v>
      </c>
      <c r="C215" t="s">
        <v>2</v>
      </c>
      <c r="D215">
        <v>32.087726473846203</v>
      </c>
      <c r="E215">
        <v>165.912273526154</v>
      </c>
    </row>
    <row r="216" spans="1:5" x14ac:dyDescent="0.25">
      <c r="A216">
        <v>1981</v>
      </c>
      <c r="B216">
        <v>8</v>
      </c>
      <c r="C216" t="s">
        <v>2</v>
      </c>
      <c r="D216">
        <v>11.0848509636923</v>
      </c>
      <c r="E216">
        <v>316.41514903630798</v>
      </c>
    </row>
    <row r="217" spans="1:5" x14ac:dyDescent="0.25">
      <c r="A217">
        <v>1981</v>
      </c>
      <c r="B217">
        <v>9</v>
      </c>
      <c r="C217" t="s">
        <v>2</v>
      </c>
      <c r="D217">
        <v>8.4689014153846092</v>
      </c>
      <c r="E217">
        <v>752.23109858461498</v>
      </c>
    </row>
    <row r="218" spans="1:5" x14ac:dyDescent="0.25">
      <c r="A218">
        <v>1982</v>
      </c>
      <c r="B218">
        <v>10</v>
      </c>
      <c r="C218" t="s">
        <v>2</v>
      </c>
      <c r="D218">
        <v>22.169701927384601</v>
      </c>
      <c r="E218">
        <v>367.03029807261498</v>
      </c>
    </row>
    <row r="219" spans="1:5" x14ac:dyDescent="0.25">
      <c r="A219">
        <v>1982</v>
      </c>
      <c r="B219">
        <v>11</v>
      </c>
      <c r="C219" t="s">
        <v>2</v>
      </c>
      <c r="D219">
        <v>160.34453346461501</v>
      </c>
      <c r="E219">
        <v>230.455466535385</v>
      </c>
    </row>
    <row r="220" spans="1:5" x14ac:dyDescent="0.25">
      <c r="A220">
        <v>1982</v>
      </c>
      <c r="B220">
        <v>12</v>
      </c>
      <c r="C220" t="s">
        <v>2</v>
      </c>
      <c r="D220">
        <v>620.75165396676903</v>
      </c>
      <c r="E220">
        <v>-432.35165396676899</v>
      </c>
    </row>
    <row r="221" spans="1:5" x14ac:dyDescent="0.25">
      <c r="A221">
        <v>1982</v>
      </c>
      <c r="B221">
        <v>1</v>
      </c>
      <c r="C221" t="s">
        <v>2</v>
      </c>
      <c r="D221">
        <v>159.85521916061501</v>
      </c>
      <c r="E221">
        <v>60.444780839384599</v>
      </c>
    </row>
    <row r="222" spans="1:5" x14ac:dyDescent="0.25">
      <c r="A222">
        <v>1982</v>
      </c>
      <c r="B222">
        <v>2</v>
      </c>
      <c r="C222" t="s">
        <v>2</v>
      </c>
      <c r="D222">
        <v>631.81768514953797</v>
      </c>
      <c r="E222">
        <v>-609.91768514953799</v>
      </c>
    </row>
    <row r="223" spans="1:5" x14ac:dyDescent="0.25">
      <c r="A223">
        <v>1982</v>
      </c>
      <c r="B223">
        <v>3</v>
      </c>
      <c r="C223" t="s">
        <v>2</v>
      </c>
      <c r="D223">
        <v>245.61696082707701</v>
      </c>
      <c r="E223">
        <v>-153.11696082707701</v>
      </c>
    </row>
    <row r="224" spans="1:5" x14ac:dyDescent="0.25">
      <c r="A224">
        <v>1982</v>
      </c>
      <c r="B224">
        <v>4</v>
      </c>
      <c r="C224" t="s">
        <v>2</v>
      </c>
      <c r="D224">
        <v>273.82781243076897</v>
      </c>
      <c r="E224">
        <v>-256.12781243076898</v>
      </c>
    </row>
    <row r="225" spans="1:5" x14ac:dyDescent="0.25">
      <c r="A225">
        <v>1982</v>
      </c>
      <c r="B225">
        <v>5</v>
      </c>
      <c r="C225" t="s">
        <v>2</v>
      </c>
      <c r="D225">
        <v>58.341320861538499</v>
      </c>
      <c r="E225">
        <v>-14.1413208615385</v>
      </c>
    </row>
    <row r="226" spans="1:5" x14ac:dyDescent="0.25">
      <c r="A226">
        <v>1982</v>
      </c>
      <c r="B226">
        <v>6</v>
      </c>
      <c r="C226" t="s">
        <v>2</v>
      </c>
      <c r="D226">
        <v>19.196176541538499</v>
      </c>
      <c r="E226">
        <v>87.103823458461505</v>
      </c>
    </row>
    <row r="227" spans="1:5" x14ac:dyDescent="0.25">
      <c r="A227">
        <v>1982</v>
      </c>
      <c r="B227">
        <v>7</v>
      </c>
      <c r="C227" t="s">
        <v>2</v>
      </c>
      <c r="D227">
        <v>12.835090589538501</v>
      </c>
      <c r="E227">
        <v>276.56490941046098</v>
      </c>
    </row>
    <row r="228" spans="1:5" x14ac:dyDescent="0.25">
      <c r="A228">
        <v>1982</v>
      </c>
      <c r="B228">
        <v>8</v>
      </c>
      <c r="C228" t="s">
        <v>2</v>
      </c>
      <c r="D228">
        <v>7.5843717120000003</v>
      </c>
      <c r="E228">
        <v>255.01562828799999</v>
      </c>
    </row>
    <row r="229" spans="1:5" x14ac:dyDescent="0.25">
      <c r="A229">
        <v>1982</v>
      </c>
      <c r="B229">
        <v>9</v>
      </c>
      <c r="C229" t="s">
        <v>2</v>
      </c>
      <c r="D229">
        <v>7.9043079876923104</v>
      </c>
      <c r="E229">
        <v>440.19569201230797</v>
      </c>
    </row>
    <row r="230" spans="1:5" x14ac:dyDescent="0.25">
      <c r="A230">
        <v>1983</v>
      </c>
      <c r="B230">
        <v>10</v>
      </c>
      <c r="C230" t="s">
        <v>2</v>
      </c>
      <c r="D230">
        <v>56.5910812356923</v>
      </c>
      <c r="E230">
        <v>317.50891876430802</v>
      </c>
    </row>
    <row r="231" spans="1:5" x14ac:dyDescent="0.25">
      <c r="A231">
        <v>1983</v>
      </c>
      <c r="B231">
        <v>11</v>
      </c>
      <c r="C231" t="s">
        <v>2</v>
      </c>
      <c r="D231">
        <v>141.71295035076901</v>
      </c>
      <c r="E231">
        <v>256.88704964923102</v>
      </c>
    </row>
    <row r="232" spans="1:5" x14ac:dyDescent="0.25">
      <c r="A232">
        <v>1983</v>
      </c>
      <c r="B232">
        <v>12</v>
      </c>
      <c r="C232" t="s">
        <v>2</v>
      </c>
      <c r="D232">
        <v>477.81541785600001</v>
      </c>
      <c r="E232">
        <v>-110.61541785599999</v>
      </c>
    </row>
    <row r="233" spans="1:5" x14ac:dyDescent="0.25">
      <c r="A233">
        <v>1983</v>
      </c>
      <c r="B233">
        <v>1</v>
      </c>
      <c r="C233" t="s">
        <v>2</v>
      </c>
      <c r="D233">
        <v>351.79816479507701</v>
      </c>
      <c r="E233">
        <v>-246.598164795077</v>
      </c>
    </row>
    <row r="234" spans="1:5" x14ac:dyDescent="0.25">
      <c r="A234">
        <v>1983</v>
      </c>
      <c r="B234">
        <v>2</v>
      </c>
      <c r="C234" t="s">
        <v>2</v>
      </c>
      <c r="D234">
        <v>362.01730583630803</v>
      </c>
      <c r="E234">
        <v>-240.017305836308</v>
      </c>
    </row>
    <row r="235" spans="1:5" x14ac:dyDescent="0.25">
      <c r="A235">
        <v>1983</v>
      </c>
      <c r="B235">
        <v>3</v>
      </c>
      <c r="C235" t="s">
        <v>2</v>
      </c>
      <c r="D235">
        <v>296.37390997661498</v>
      </c>
      <c r="E235">
        <v>-204.973909976615</v>
      </c>
    </row>
    <row r="236" spans="1:5" x14ac:dyDescent="0.25">
      <c r="A236">
        <v>1983</v>
      </c>
      <c r="B236">
        <v>4</v>
      </c>
      <c r="C236" t="s">
        <v>2</v>
      </c>
      <c r="D236">
        <v>167.68424802461499</v>
      </c>
      <c r="E236">
        <v>-104.884248024615</v>
      </c>
    </row>
    <row r="237" spans="1:5" x14ac:dyDescent="0.25">
      <c r="A237">
        <v>1983</v>
      </c>
      <c r="B237">
        <v>5</v>
      </c>
      <c r="C237" t="s">
        <v>2</v>
      </c>
      <c r="D237">
        <v>100.930485090462</v>
      </c>
      <c r="E237">
        <v>-36.930485090461502</v>
      </c>
    </row>
    <row r="238" spans="1:5" x14ac:dyDescent="0.25">
      <c r="A238">
        <v>1983</v>
      </c>
      <c r="B238">
        <v>6</v>
      </c>
      <c r="C238" t="s">
        <v>2</v>
      </c>
      <c r="D238">
        <v>35.004792516923096</v>
      </c>
      <c r="E238">
        <v>-17.904792516923099</v>
      </c>
    </row>
    <row r="239" spans="1:5" x14ac:dyDescent="0.25">
      <c r="A239">
        <v>1983</v>
      </c>
      <c r="B239">
        <v>7</v>
      </c>
      <c r="C239" t="s">
        <v>2</v>
      </c>
      <c r="D239">
        <v>30.920900056615402</v>
      </c>
      <c r="E239">
        <v>52.379099943384603</v>
      </c>
    </row>
    <row r="240" spans="1:5" x14ac:dyDescent="0.25">
      <c r="A240">
        <v>1983</v>
      </c>
      <c r="B240">
        <v>8</v>
      </c>
      <c r="C240" t="s">
        <v>2</v>
      </c>
      <c r="D240">
        <v>15.752156632615399</v>
      </c>
      <c r="E240">
        <v>492.64784336738501</v>
      </c>
    </row>
    <row r="241" spans="1:5" x14ac:dyDescent="0.25">
      <c r="A241">
        <v>1983</v>
      </c>
      <c r="B241">
        <v>9</v>
      </c>
      <c r="C241" t="s">
        <v>2</v>
      </c>
      <c r="D241">
        <v>10.162681698461499</v>
      </c>
      <c r="E241">
        <v>438.33731830153801</v>
      </c>
    </row>
    <row r="242" spans="1:5" x14ac:dyDescent="0.25">
      <c r="A242">
        <v>1984</v>
      </c>
      <c r="B242">
        <v>10</v>
      </c>
      <c r="C242" t="s">
        <v>2</v>
      </c>
      <c r="D242">
        <v>7.5843717120000003</v>
      </c>
      <c r="E242">
        <v>182.61562828800001</v>
      </c>
    </row>
    <row r="243" spans="1:5" x14ac:dyDescent="0.25">
      <c r="A243">
        <v>1984</v>
      </c>
      <c r="B243">
        <v>11</v>
      </c>
      <c r="C243" t="s">
        <v>2</v>
      </c>
      <c r="D243">
        <v>229.22493164307701</v>
      </c>
      <c r="E243">
        <v>164.17506835692299</v>
      </c>
    </row>
    <row r="244" spans="1:5" x14ac:dyDescent="0.25">
      <c r="A244">
        <v>1984</v>
      </c>
      <c r="B244">
        <v>12</v>
      </c>
      <c r="C244" t="s">
        <v>2</v>
      </c>
      <c r="D244">
        <v>381.55223843446203</v>
      </c>
      <c r="E244">
        <v>-12.6522384344616</v>
      </c>
    </row>
    <row r="245" spans="1:5" x14ac:dyDescent="0.25">
      <c r="A245">
        <v>1984</v>
      </c>
      <c r="B245">
        <v>1</v>
      </c>
      <c r="C245" t="s">
        <v>2</v>
      </c>
      <c r="D245">
        <v>264.28618350276901</v>
      </c>
      <c r="E245">
        <v>-32.3861835027692</v>
      </c>
    </row>
    <row r="246" spans="1:5" x14ac:dyDescent="0.25">
      <c r="A246">
        <v>1984</v>
      </c>
      <c r="B246">
        <v>2</v>
      </c>
      <c r="C246" t="s">
        <v>2</v>
      </c>
      <c r="D246">
        <v>271.24950244430801</v>
      </c>
      <c r="E246">
        <v>-63.949502444307697</v>
      </c>
    </row>
    <row r="247" spans="1:5" x14ac:dyDescent="0.25">
      <c r="A247">
        <v>1984</v>
      </c>
      <c r="B247">
        <v>3</v>
      </c>
      <c r="C247" t="s">
        <v>2</v>
      </c>
      <c r="D247">
        <v>322.62750436430798</v>
      </c>
      <c r="E247">
        <v>-134.727504364308</v>
      </c>
    </row>
    <row r="248" spans="1:5" x14ac:dyDescent="0.25">
      <c r="A248">
        <v>1984</v>
      </c>
      <c r="B248">
        <v>4</v>
      </c>
      <c r="C248" t="s">
        <v>2</v>
      </c>
      <c r="D248">
        <v>185.751237710769</v>
      </c>
      <c r="E248">
        <v>-182.15123771076901</v>
      </c>
    </row>
    <row r="249" spans="1:5" x14ac:dyDescent="0.25">
      <c r="A249">
        <v>1984</v>
      </c>
      <c r="B249">
        <v>5</v>
      </c>
      <c r="C249" t="s">
        <v>2</v>
      </c>
      <c r="D249">
        <v>176.77420221046199</v>
      </c>
      <c r="E249">
        <v>-172.674202210462</v>
      </c>
    </row>
    <row r="250" spans="1:5" x14ac:dyDescent="0.25">
      <c r="A250">
        <v>1984</v>
      </c>
      <c r="B250">
        <v>6</v>
      </c>
      <c r="C250" t="s">
        <v>2</v>
      </c>
      <c r="D250">
        <v>142.84213720615401</v>
      </c>
      <c r="E250">
        <v>-74.342137206153893</v>
      </c>
    </row>
    <row r="251" spans="1:5" x14ac:dyDescent="0.25">
      <c r="A251">
        <v>1984</v>
      </c>
      <c r="B251">
        <v>7</v>
      </c>
      <c r="C251" t="s">
        <v>2</v>
      </c>
      <c r="D251">
        <v>29.7540736393846</v>
      </c>
      <c r="E251">
        <v>301.545926360615</v>
      </c>
    </row>
    <row r="252" spans="1:5" x14ac:dyDescent="0.25">
      <c r="A252">
        <v>1984</v>
      </c>
      <c r="B252">
        <v>8</v>
      </c>
      <c r="C252" t="s">
        <v>2</v>
      </c>
      <c r="D252">
        <v>11.668264172307699</v>
      </c>
      <c r="E252">
        <v>590.03173582769205</v>
      </c>
    </row>
    <row r="253" spans="1:5" x14ac:dyDescent="0.25">
      <c r="A253">
        <v>1984</v>
      </c>
      <c r="B253">
        <v>9</v>
      </c>
      <c r="C253" t="s">
        <v>2</v>
      </c>
      <c r="D253">
        <v>6.2105277046153802</v>
      </c>
      <c r="E253">
        <v>248.98947229538501</v>
      </c>
    </row>
    <row r="254" spans="1:5" x14ac:dyDescent="0.25">
      <c r="A254">
        <v>1985</v>
      </c>
      <c r="B254">
        <v>10</v>
      </c>
      <c r="C254" t="s">
        <v>2</v>
      </c>
      <c r="D254">
        <v>21.0028755101538</v>
      </c>
      <c r="E254">
        <v>-7.3028755101538403</v>
      </c>
    </row>
    <row r="255" spans="1:5" x14ac:dyDescent="0.25">
      <c r="A255">
        <v>1985</v>
      </c>
      <c r="B255">
        <v>11</v>
      </c>
      <c r="C255" t="s">
        <v>2</v>
      </c>
      <c r="D255">
        <v>364.162760861538</v>
      </c>
      <c r="E255">
        <v>-134.96276086153799</v>
      </c>
    </row>
    <row r="256" spans="1:5" x14ac:dyDescent="0.25">
      <c r="A256">
        <v>1985</v>
      </c>
      <c r="B256">
        <v>12</v>
      </c>
      <c r="C256" t="s">
        <v>2</v>
      </c>
      <c r="D256">
        <v>162.18887199507699</v>
      </c>
      <c r="E256">
        <v>81.511128004923094</v>
      </c>
    </row>
    <row r="257" spans="1:5" x14ac:dyDescent="0.25">
      <c r="A257">
        <v>1985</v>
      </c>
      <c r="B257">
        <v>1</v>
      </c>
      <c r="C257" t="s">
        <v>2</v>
      </c>
      <c r="D257">
        <v>102.097311507692</v>
      </c>
      <c r="E257">
        <v>9.5026884923077297</v>
      </c>
    </row>
    <row r="258" spans="1:5" x14ac:dyDescent="0.25">
      <c r="A258">
        <v>1985</v>
      </c>
      <c r="B258">
        <v>2</v>
      </c>
      <c r="C258" t="s">
        <v>2</v>
      </c>
      <c r="D258">
        <v>137.534958985846</v>
      </c>
      <c r="E258">
        <v>-76.034958985846103</v>
      </c>
    </row>
    <row r="259" spans="1:5" x14ac:dyDescent="0.25">
      <c r="A259">
        <v>1985</v>
      </c>
      <c r="B259">
        <v>3</v>
      </c>
      <c r="C259" t="s">
        <v>2</v>
      </c>
      <c r="D259">
        <v>232.78187023753799</v>
      </c>
      <c r="E259">
        <v>-147.481870237538</v>
      </c>
    </row>
    <row r="260" spans="1:5" x14ac:dyDescent="0.25">
      <c r="A260">
        <v>1985</v>
      </c>
      <c r="B260">
        <v>4</v>
      </c>
      <c r="C260" t="s">
        <v>2</v>
      </c>
      <c r="D260">
        <v>347.22495803076902</v>
      </c>
      <c r="E260">
        <v>-337.82495803076898</v>
      </c>
    </row>
    <row r="261" spans="1:5" x14ac:dyDescent="0.25">
      <c r="A261">
        <v>1985</v>
      </c>
      <c r="B261">
        <v>5</v>
      </c>
      <c r="C261" t="s">
        <v>2</v>
      </c>
      <c r="D261">
        <v>77.593956745846199</v>
      </c>
      <c r="E261">
        <v>-57.293956745846202</v>
      </c>
    </row>
    <row r="262" spans="1:5" x14ac:dyDescent="0.25">
      <c r="A262">
        <v>1985</v>
      </c>
      <c r="B262">
        <v>6</v>
      </c>
      <c r="C262" t="s">
        <v>2</v>
      </c>
      <c r="D262">
        <v>62.105277046153802</v>
      </c>
      <c r="E262">
        <v>54.694722953846203</v>
      </c>
    </row>
    <row r="263" spans="1:5" x14ac:dyDescent="0.25">
      <c r="A263">
        <v>1985</v>
      </c>
      <c r="B263">
        <v>7</v>
      </c>
      <c r="C263" t="s">
        <v>2</v>
      </c>
      <c r="D263">
        <v>18.6692226756923</v>
      </c>
      <c r="E263">
        <v>215.430777324308</v>
      </c>
    </row>
    <row r="264" spans="1:5" x14ac:dyDescent="0.25">
      <c r="A264">
        <v>1985</v>
      </c>
      <c r="B264">
        <v>8</v>
      </c>
      <c r="C264" t="s">
        <v>2</v>
      </c>
      <c r="D264">
        <v>8.7511981292307706</v>
      </c>
      <c r="E264">
        <v>272.14880187076898</v>
      </c>
    </row>
    <row r="265" spans="1:5" x14ac:dyDescent="0.25">
      <c r="A265">
        <v>1985</v>
      </c>
      <c r="B265">
        <v>9</v>
      </c>
      <c r="C265" t="s">
        <v>2</v>
      </c>
      <c r="D265">
        <v>5.6459342769230796</v>
      </c>
      <c r="E265">
        <v>147.75406572307699</v>
      </c>
    </row>
    <row r="266" spans="1:5" x14ac:dyDescent="0.25">
      <c r="A266">
        <v>1986</v>
      </c>
      <c r="B266">
        <v>10</v>
      </c>
      <c r="C266" t="s">
        <v>2</v>
      </c>
      <c r="D266">
        <v>13.4185037981538</v>
      </c>
      <c r="E266">
        <v>331.78149620184598</v>
      </c>
    </row>
    <row r="267" spans="1:5" x14ac:dyDescent="0.25">
      <c r="A267">
        <v>1986</v>
      </c>
      <c r="B267">
        <v>11</v>
      </c>
      <c r="C267" t="s">
        <v>2</v>
      </c>
      <c r="D267">
        <v>80.736860160000006</v>
      </c>
      <c r="E267">
        <v>493.06313984000002</v>
      </c>
    </row>
    <row r="268" spans="1:5" x14ac:dyDescent="0.25">
      <c r="A268">
        <v>1986</v>
      </c>
      <c r="B268">
        <v>12</v>
      </c>
      <c r="C268" t="s">
        <v>2</v>
      </c>
      <c r="D268">
        <v>152.85426065723101</v>
      </c>
      <c r="E268">
        <v>27.1457393427692</v>
      </c>
    </row>
    <row r="269" spans="1:5" x14ac:dyDescent="0.25">
      <c r="A269">
        <v>1986</v>
      </c>
      <c r="B269">
        <v>1</v>
      </c>
      <c r="C269" t="s">
        <v>2</v>
      </c>
      <c r="D269">
        <v>301.04121564553799</v>
      </c>
      <c r="E269">
        <v>-125.44121564553799</v>
      </c>
    </row>
    <row r="270" spans="1:5" x14ac:dyDescent="0.25">
      <c r="A270">
        <v>1986</v>
      </c>
      <c r="B270">
        <v>2</v>
      </c>
      <c r="C270" t="s">
        <v>2</v>
      </c>
      <c r="D270">
        <v>497.44444935876902</v>
      </c>
      <c r="E270">
        <v>-378.54444935876899</v>
      </c>
    </row>
    <row r="271" spans="1:5" x14ac:dyDescent="0.25">
      <c r="A271">
        <v>1986</v>
      </c>
      <c r="B271">
        <v>3</v>
      </c>
      <c r="C271" t="s">
        <v>2</v>
      </c>
      <c r="D271">
        <v>170.35665691569201</v>
      </c>
      <c r="E271">
        <v>-157.656656915692</v>
      </c>
    </row>
    <row r="272" spans="1:5" x14ac:dyDescent="0.25">
      <c r="A272">
        <v>1986</v>
      </c>
      <c r="B272">
        <v>4</v>
      </c>
      <c r="C272" t="s">
        <v>2</v>
      </c>
      <c r="D272">
        <v>93.722508996923096</v>
      </c>
      <c r="E272">
        <v>-55.422508996923099</v>
      </c>
    </row>
    <row r="273" spans="1:5" x14ac:dyDescent="0.25">
      <c r="A273">
        <v>1986</v>
      </c>
      <c r="B273">
        <v>5</v>
      </c>
      <c r="C273" t="s">
        <v>2</v>
      </c>
      <c r="D273">
        <v>122.516773809231</v>
      </c>
      <c r="E273">
        <v>-122.516773809231</v>
      </c>
    </row>
    <row r="274" spans="1:5" x14ac:dyDescent="0.25">
      <c r="A274">
        <v>1986</v>
      </c>
      <c r="B274">
        <v>6</v>
      </c>
      <c r="C274" t="s">
        <v>2</v>
      </c>
      <c r="D274">
        <v>29.35885824</v>
      </c>
      <c r="E274">
        <v>236.34114176</v>
      </c>
    </row>
    <row r="275" spans="1:5" x14ac:dyDescent="0.25">
      <c r="A275">
        <v>1986</v>
      </c>
      <c r="B275">
        <v>7</v>
      </c>
      <c r="C275" t="s">
        <v>2</v>
      </c>
      <c r="D275">
        <v>12.835090589538501</v>
      </c>
      <c r="E275">
        <v>91.264909410461499</v>
      </c>
    </row>
    <row r="276" spans="1:5" x14ac:dyDescent="0.25">
      <c r="A276">
        <v>1986</v>
      </c>
      <c r="B276">
        <v>8</v>
      </c>
      <c r="C276" t="s">
        <v>2</v>
      </c>
      <c r="D276">
        <v>5.2507188775384597</v>
      </c>
      <c r="E276">
        <v>465.84928112246098</v>
      </c>
    </row>
    <row r="277" spans="1:5" x14ac:dyDescent="0.25">
      <c r="A277">
        <v>1986</v>
      </c>
      <c r="B277">
        <v>9</v>
      </c>
      <c r="C277" t="s">
        <v>2</v>
      </c>
      <c r="D277">
        <v>10.162681698461499</v>
      </c>
      <c r="E277">
        <v>124.737318301538</v>
      </c>
    </row>
    <row r="278" spans="1:5" x14ac:dyDescent="0.25">
      <c r="A278">
        <v>1987</v>
      </c>
      <c r="B278">
        <v>10</v>
      </c>
      <c r="C278" t="s">
        <v>2</v>
      </c>
      <c r="D278">
        <v>15.168743424000001</v>
      </c>
      <c r="E278">
        <v>317.03125657599998</v>
      </c>
    </row>
    <row r="279" spans="1:5" x14ac:dyDescent="0.25">
      <c r="A279">
        <v>1987</v>
      </c>
      <c r="B279">
        <v>11</v>
      </c>
      <c r="C279" t="s">
        <v>2</v>
      </c>
      <c r="D279">
        <v>302.622077243077</v>
      </c>
      <c r="E279">
        <v>-115.822077243077</v>
      </c>
    </row>
    <row r="280" spans="1:5" x14ac:dyDescent="0.25">
      <c r="A280">
        <v>1987</v>
      </c>
      <c r="B280">
        <v>12</v>
      </c>
      <c r="C280" t="s">
        <v>2</v>
      </c>
      <c r="D280">
        <v>110.848509636923</v>
      </c>
      <c r="E280">
        <v>93.9514903630769</v>
      </c>
    </row>
    <row r="281" spans="1:5" x14ac:dyDescent="0.25">
      <c r="A281">
        <v>1987</v>
      </c>
      <c r="B281">
        <v>1</v>
      </c>
      <c r="C281" t="s">
        <v>2</v>
      </c>
      <c r="D281">
        <v>222.86384569107699</v>
      </c>
      <c r="E281">
        <v>-145.26384569107699</v>
      </c>
    </row>
    <row r="282" spans="1:5" x14ac:dyDescent="0.25">
      <c r="A282">
        <v>1987</v>
      </c>
      <c r="B282">
        <v>2</v>
      </c>
      <c r="C282" t="s">
        <v>2</v>
      </c>
      <c r="D282">
        <v>256.09957880123102</v>
      </c>
      <c r="E282">
        <v>-155.999578801231</v>
      </c>
    </row>
    <row r="283" spans="1:5" x14ac:dyDescent="0.25">
      <c r="A283">
        <v>1987</v>
      </c>
      <c r="B283">
        <v>3</v>
      </c>
      <c r="C283" t="s">
        <v>2</v>
      </c>
      <c r="D283">
        <v>156.35473990892299</v>
      </c>
      <c r="E283">
        <v>-143.85473990892299</v>
      </c>
    </row>
    <row r="284" spans="1:5" x14ac:dyDescent="0.25">
      <c r="A284">
        <v>1987</v>
      </c>
      <c r="B284">
        <v>4</v>
      </c>
      <c r="C284" t="s">
        <v>2</v>
      </c>
      <c r="D284">
        <v>55.8947493415385</v>
      </c>
      <c r="E284">
        <v>18.6052506584615</v>
      </c>
    </row>
    <row r="285" spans="1:5" x14ac:dyDescent="0.25">
      <c r="A285">
        <v>1987</v>
      </c>
      <c r="B285">
        <v>5</v>
      </c>
      <c r="C285" t="s">
        <v>2</v>
      </c>
      <c r="D285">
        <v>31.504313265230799</v>
      </c>
      <c r="E285">
        <v>-30.704313265230802</v>
      </c>
    </row>
    <row r="286" spans="1:5" x14ac:dyDescent="0.25">
      <c r="A286">
        <v>1987</v>
      </c>
      <c r="B286">
        <v>6</v>
      </c>
      <c r="C286" t="s">
        <v>2</v>
      </c>
      <c r="D286">
        <v>15.2440225476923</v>
      </c>
      <c r="E286">
        <v>-0.54402254769230796</v>
      </c>
    </row>
    <row r="287" spans="1:5" x14ac:dyDescent="0.25">
      <c r="A287">
        <v>1987</v>
      </c>
      <c r="B287">
        <v>7</v>
      </c>
      <c r="C287" t="s">
        <v>2</v>
      </c>
      <c r="D287">
        <v>9.91802454646154</v>
      </c>
      <c r="E287">
        <v>-8.6180245464615393</v>
      </c>
    </row>
    <row r="288" spans="1:5" x14ac:dyDescent="0.25">
      <c r="A288">
        <v>1987</v>
      </c>
      <c r="B288">
        <v>8</v>
      </c>
      <c r="C288" t="s">
        <v>2</v>
      </c>
      <c r="D288">
        <v>5.2507188775384597</v>
      </c>
      <c r="E288">
        <v>182.449281122462</v>
      </c>
    </row>
    <row r="289" spans="1:5" x14ac:dyDescent="0.25">
      <c r="A289">
        <v>1987</v>
      </c>
      <c r="B289">
        <v>9</v>
      </c>
      <c r="C289" t="s">
        <v>2</v>
      </c>
      <c r="D289">
        <v>3.3875605661538502</v>
      </c>
      <c r="E289">
        <v>411.61243943384602</v>
      </c>
    </row>
    <row r="290" spans="1:5" x14ac:dyDescent="0.25">
      <c r="A290">
        <v>1988</v>
      </c>
      <c r="B290">
        <v>10</v>
      </c>
      <c r="C290" t="s">
        <v>2</v>
      </c>
      <c r="D290">
        <v>1.7502396258461499</v>
      </c>
      <c r="E290">
        <v>367.84976037415402</v>
      </c>
    </row>
    <row r="291" spans="1:5" x14ac:dyDescent="0.25">
      <c r="A291">
        <v>1988</v>
      </c>
      <c r="B291">
        <v>11</v>
      </c>
      <c r="C291" t="s">
        <v>2</v>
      </c>
      <c r="D291">
        <v>6.7751211323076896</v>
      </c>
      <c r="E291">
        <v>107.424878867692</v>
      </c>
    </row>
    <row r="292" spans="1:5" x14ac:dyDescent="0.25">
      <c r="A292">
        <v>1988</v>
      </c>
      <c r="B292">
        <v>12</v>
      </c>
      <c r="C292" t="s">
        <v>2</v>
      </c>
      <c r="D292">
        <v>181.441507879385</v>
      </c>
      <c r="E292">
        <v>107.758492120615</v>
      </c>
    </row>
    <row r="293" spans="1:5" x14ac:dyDescent="0.25">
      <c r="A293">
        <v>1988</v>
      </c>
      <c r="B293">
        <v>1</v>
      </c>
      <c r="C293" t="s">
        <v>2</v>
      </c>
      <c r="D293">
        <v>263.11935708553801</v>
      </c>
      <c r="E293">
        <v>-26.219357085538402</v>
      </c>
    </row>
    <row r="294" spans="1:5" x14ac:dyDescent="0.25">
      <c r="A294">
        <v>1988</v>
      </c>
      <c r="B294">
        <v>2</v>
      </c>
      <c r="C294" t="s">
        <v>2</v>
      </c>
      <c r="D294">
        <v>206.848212125538</v>
      </c>
      <c r="E294">
        <v>-23.748212125538501</v>
      </c>
    </row>
    <row r="295" spans="1:5" x14ac:dyDescent="0.25">
      <c r="A295">
        <v>1988</v>
      </c>
      <c r="B295">
        <v>3</v>
      </c>
      <c r="C295" t="s">
        <v>2</v>
      </c>
      <c r="D295">
        <v>194.86001167753801</v>
      </c>
      <c r="E295">
        <v>-102.96001167753801</v>
      </c>
    </row>
    <row r="296" spans="1:5" x14ac:dyDescent="0.25">
      <c r="A296">
        <v>1988</v>
      </c>
      <c r="B296">
        <v>4</v>
      </c>
      <c r="C296" t="s">
        <v>2</v>
      </c>
      <c r="D296">
        <v>184.05745742769199</v>
      </c>
      <c r="E296">
        <v>-180.45745742769199</v>
      </c>
    </row>
    <row r="297" spans="1:5" x14ac:dyDescent="0.25">
      <c r="A297">
        <v>1988</v>
      </c>
      <c r="B297">
        <v>5</v>
      </c>
      <c r="C297" t="s">
        <v>2</v>
      </c>
      <c r="D297">
        <v>137.685517233231</v>
      </c>
      <c r="E297">
        <v>-137.685517233231</v>
      </c>
    </row>
    <row r="298" spans="1:5" x14ac:dyDescent="0.25">
      <c r="A298">
        <v>1988</v>
      </c>
      <c r="B298">
        <v>6</v>
      </c>
      <c r="C298" t="s">
        <v>2</v>
      </c>
      <c r="D298">
        <v>105.578970978462</v>
      </c>
      <c r="E298">
        <v>-37.6789709784615</v>
      </c>
    </row>
    <row r="299" spans="1:5" x14ac:dyDescent="0.25">
      <c r="A299">
        <v>1988</v>
      </c>
      <c r="B299">
        <v>7</v>
      </c>
      <c r="C299" t="s">
        <v>2</v>
      </c>
      <c r="D299">
        <v>24.5033547618462</v>
      </c>
      <c r="E299">
        <v>-10.803354761846199</v>
      </c>
    </row>
    <row r="300" spans="1:5" x14ac:dyDescent="0.25">
      <c r="A300">
        <v>1988</v>
      </c>
      <c r="B300">
        <v>8</v>
      </c>
      <c r="C300" t="s">
        <v>2</v>
      </c>
      <c r="D300">
        <v>8.1677849206153805</v>
      </c>
      <c r="E300">
        <v>685.23221507938501</v>
      </c>
    </row>
    <row r="301" spans="1:5" x14ac:dyDescent="0.25">
      <c r="A301">
        <v>1988</v>
      </c>
      <c r="B301">
        <v>9</v>
      </c>
      <c r="C301" t="s">
        <v>2</v>
      </c>
      <c r="D301">
        <v>5.0813408492307701</v>
      </c>
      <c r="E301">
        <v>230.918659150769</v>
      </c>
    </row>
    <row r="302" spans="1:5" x14ac:dyDescent="0.25">
      <c r="A302">
        <v>1989</v>
      </c>
      <c r="B302">
        <v>10</v>
      </c>
      <c r="C302" t="s">
        <v>2</v>
      </c>
      <c r="D302">
        <v>4.0838924603076903</v>
      </c>
      <c r="E302">
        <v>357.41610753969201</v>
      </c>
    </row>
    <row r="303" spans="1:5" x14ac:dyDescent="0.25">
      <c r="A303">
        <v>1989</v>
      </c>
      <c r="B303">
        <v>11</v>
      </c>
      <c r="C303" t="s">
        <v>2</v>
      </c>
      <c r="D303">
        <v>245.03354761846199</v>
      </c>
      <c r="E303">
        <v>-98.433547618461503</v>
      </c>
    </row>
    <row r="304" spans="1:5" x14ac:dyDescent="0.25">
      <c r="A304">
        <v>1989</v>
      </c>
      <c r="B304">
        <v>12</v>
      </c>
      <c r="C304" t="s">
        <v>2</v>
      </c>
      <c r="D304">
        <v>157.52156632615399</v>
      </c>
      <c r="E304">
        <v>246.178433673846</v>
      </c>
    </row>
    <row r="305" spans="1:5" x14ac:dyDescent="0.25">
      <c r="A305">
        <v>1989</v>
      </c>
      <c r="B305">
        <v>1</v>
      </c>
      <c r="C305" t="s">
        <v>2</v>
      </c>
      <c r="D305">
        <v>221.697019273846</v>
      </c>
      <c r="E305">
        <v>-99.197019273846195</v>
      </c>
    </row>
    <row r="306" spans="1:5" x14ac:dyDescent="0.25">
      <c r="A306">
        <v>1989</v>
      </c>
      <c r="B306">
        <v>2</v>
      </c>
      <c r="C306" t="s">
        <v>2</v>
      </c>
      <c r="D306">
        <v>186.014714643692</v>
      </c>
      <c r="E306">
        <v>-70.314714643692298</v>
      </c>
    </row>
    <row r="307" spans="1:5" x14ac:dyDescent="0.25">
      <c r="A307">
        <v>1989</v>
      </c>
      <c r="B307">
        <v>3</v>
      </c>
      <c r="C307" t="s">
        <v>2</v>
      </c>
      <c r="D307">
        <v>515.15386320738503</v>
      </c>
      <c r="E307">
        <v>-481.35386320738502</v>
      </c>
    </row>
    <row r="308" spans="1:5" x14ac:dyDescent="0.25">
      <c r="A308">
        <v>1989</v>
      </c>
      <c r="B308">
        <v>4</v>
      </c>
      <c r="C308" t="s">
        <v>2</v>
      </c>
      <c r="D308">
        <v>235.43545934769199</v>
      </c>
      <c r="E308">
        <v>-209.33545934769199</v>
      </c>
    </row>
    <row r="309" spans="1:5" x14ac:dyDescent="0.25">
      <c r="A309">
        <v>1989</v>
      </c>
      <c r="B309">
        <v>5</v>
      </c>
      <c r="C309" t="s">
        <v>2</v>
      </c>
      <c r="D309">
        <v>50.173535940923102</v>
      </c>
      <c r="E309">
        <v>45.126464059076902</v>
      </c>
    </row>
    <row r="310" spans="1:5" x14ac:dyDescent="0.25">
      <c r="A310">
        <v>1989</v>
      </c>
      <c r="B310">
        <v>6</v>
      </c>
      <c r="C310" t="s">
        <v>2</v>
      </c>
      <c r="D310">
        <v>35.569385944615398</v>
      </c>
      <c r="E310">
        <v>-13.4693859446154</v>
      </c>
    </row>
    <row r="311" spans="1:5" x14ac:dyDescent="0.25">
      <c r="A311">
        <v>1989</v>
      </c>
      <c r="B311">
        <v>7</v>
      </c>
      <c r="C311" t="s">
        <v>2</v>
      </c>
      <c r="D311">
        <v>15.752156632615399</v>
      </c>
      <c r="E311">
        <v>73.347843367384598</v>
      </c>
    </row>
    <row r="312" spans="1:5" x14ac:dyDescent="0.25">
      <c r="A312">
        <v>1989</v>
      </c>
      <c r="B312">
        <v>8</v>
      </c>
      <c r="C312" t="s">
        <v>2</v>
      </c>
      <c r="D312">
        <v>9.91802454646154</v>
      </c>
      <c r="E312">
        <v>218.281975453538</v>
      </c>
    </row>
    <row r="313" spans="1:5" x14ac:dyDescent="0.25">
      <c r="A313">
        <v>1989</v>
      </c>
      <c r="B313">
        <v>9</v>
      </c>
      <c r="C313" t="s">
        <v>2</v>
      </c>
      <c r="D313">
        <v>5.6459342769230796</v>
      </c>
      <c r="E313">
        <v>101.854065723077</v>
      </c>
    </row>
    <row r="314" spans="1:5" x14ac:dyDescent="0.25">
      <c r="A314">
        <v>1990</v>
      </c>
      <c r="B314">
        <v>10</v>
      </c>
      <c r="C314" t="s">
        <v>2</v>
      </c>
      <c r="D314">
        <v>5.8341320861538497</v>
      </c>
      <c r="E314">
        <v>511.56586791384598</v>
      </c>
    </row>
    <row r="315" spans="1:5" x14ac:dyDescent="0.25">
      <c r="A315">
        <v>1990</v>
      </c>
      <c r="B315">
        <v>11</v>
      </c>
      <c r="C315" t="s">
        <v>2</v>
      </c>
      <c r="D315">
        <v>16.937802830769201</v>
      </c>
      <c r="E315">
        <v>308.86219716923102</v>
      </c>
    </row>
    <row r="316" spans="1:5" x14ac:dyDescent="0.25">
      <c r="A316">
        <v>1990</v>
      </c>
      <c r="B316">
        <v>12</v>
      </c>
      <c r="C316" t="s">
        <v>2</v>
      </c>
      <c r="D316">
        <v>102.68072471630801</v>
      </c>
      <c r="E316">
        <v>18.919275283692301</v>
      </c>
    </row>
    <row r="317" spans="1:5" x14ac:dyDescent="0.25">
      <c r="A317">
        <v>1990</v>
      </c>
      <c r="B317">
        <v>1</v>
      </c>
      <c r="C317" t="s">
        <v>2</v>
      </c>
      <c r="D317">
        <v>259.03546462523099</v>
      </c>
      <c r="E317">
        <v>-14.5354646252308</v>
      </c>
    </row>
    <row r="318" spans="1:5" x14ac:dyDescent="0.25">
      <c r="A318">
        <v>1990</v>
      </c>
      <c r="B318">
        <v>2</v>
      </c>
      <c r="C318" t="s">
        <v>2</v>
      </c>
      <c r="D318">
        <v>170.73305253415401</v>
      </c>
      <c r="E318">
        <v>-38.433052534153902</v>
      </c>
    </row>
    <row r="319" spans="1:5" x14ac:dyDescent="0.25">
      <c r="A319">
        <v>1990</v>
      </c>
      <c r="B319">
        <v>3</v>
      </c>
      <c r="C319" t="s">
        <v>2</v>
      </c>
      <c r="D319">
        <v>418.89068378584602</v>
      </c>
      <c r="E319">
        <v>-324.290683785846</v>
      </c>
    </row>
    <row r="320" spans="1:5" x14ac:dyDescent="0.25">
      <c r="A320">
        <v>1990</v>
      </c>
      <c r="B320">
        <v>4</v>
      </c>
      <c r="C320" t="s">
        <v>2</v>
      </c>
      <c r="D320">
        <v>182.92827057230801</v>
      </c>
      <c r="E320">
        <v>-160.628270572308</v>
      </c>
    </row>
    <row r="321" spans="1:5" x14ac:dyDescent="0.25">
      <c r="A321">
        <v>1990</v>
      </c>
      <c r="B321">
        <v>5</v>
      </c>
      <c r="C321" t="s">
        <v>2</v>
      </c>
      <c r="D321">
        <v>93.929526587076893</v>
      </c>
      <c r="E321">
        <v>-27.729526587076901</v>
      </c>
    </row>
    <row r="322" spans="1:5" x14ac:dyDescent="0.25">
      <c r="A322">
        <v>1990</v>
      </c>
      <c r="B322">
        <v>6</v>
      </c>
      <c r="C322" t="s">
        <v>2</v>
      </c>
      <c r="D322">
        <v>103.32059726769199</v>
      </c>
      <c r="E322">
        <v>-88.820597267692307</v>
      </c>
    </row>
    <row r="323" spans="1:5" x14ac:dyDescent="0.25">
      <c r="A323">
        <v>1990</v>
      </c>
      <c r="B323">
        <v>7</v>
      </c>
      <c r="C323" t="s">
        <v>2</v>
      </c>
      <c r="D323">
        <v>26.253594387692299</v>
      </c>
      <c r="E323">
        <v>200.94640561230801</v>
      </c>
    </row>
    <row r="324" spans="1:5" x14ac:dyDescent="0.25">
      <c r="A324">
        <v>1990</v>
      </c>
      <c r="B324">
        <v>8</v>
      </c>
      <c r="C324" t="s">
        <v>2</v>
      </c>
      <c r="D324">
        <v>10.5014377550769</v>
      </c>
      <c r="E324">
        <v>321.09856224492302</v>
      </c>
    </row>
    <row r="325" spans="1:5" x14ac:dyDescent="0.25">
      <c r="A325">
        <v>1990</v>
      </c>
      <c r="B325">
        <v>9</v>
      </c>
      <c r="C325" t="s">
        <v>2</v>
      </c>
      <c r="D325">
        <v>5.6459342769230796</v>
      </c>
      <c r="E325">
        <v>175.25406572307699</v>
      </c>
    </row>
    <row r="326" spans="1:5" x14ac:dyDescent="0.25">
      <c r="A326">
        <v>1991</v>
      </c>
      <c r="B326">
        <v>10</v>
      </c>
      <c r="C326" t="s">
        <v>2</v>
      </c>
      <c r="D326">
        <v>9.3346113378461499</v>
      </c>
      <c r="E326">
        <v>217.465388662154</v>
      </c>
    </row>
    <row r="327" spans="1:5" x14ac:dyDescent="0.25">
      <c r="A327">
        <v>1991</v>
      </c>
      <c r="B327">
        <v>11</v>
      </c>
      <c r="C327" t="s">
        <v>2</v>
      </c>
      <c r="D327">
        <v>120.82299352615399</v>
      </c>
      <c r="E327">
        <v>79.977006473846203</v>
      </c>
    </row>
    <row r="328" spans="1:5" x14ac:dyDescent="0.25">
      <c r="A328">
        <v>1991</v>
      </c>
      <c r="B328">
        <v>12</v>
      </c>
      <c r="C328" t="s">
        <v>2</v>
      </c>
      <c r="D328">
        <v>162.18887199507699</v>
      </c>
      <c r="E328">
        <v>64.9111280049231</v>
      </c>
    </row>
    <row r="329" spans="1:5" x14ac:dyDescent="0.25">
      <c r="A329">
        <v>1991</v>
      </c>
      <c r="B329">
        <v>1</v>
      </c>
      <c r="C329" t="s">
        <v>2</v>
      </c>
      <c r="D329">
        <v>309.20900056615397</v>
      </c>
      <c r="E329">
        <v>-72.709000566153904</v>
      </c>
    </row>
    <row r="330" spans="1:5" x14ac:dyDescent="0.25">
      <c r="A330">
        <v>1991</v>
      </c>
      <c r="B330">
        <v>2</v>
      </c>
      <c r="C330" t="s">
        <v>2</v>
      </c>
      <c r="D330">
        <v>151.235759497846</v>
      </c>
      <c r="E330">
        <v>33.164240502153902</v>
      </c>
    </row>
    <row r="331" spans="1:5" x14ac:dyDescent="0.25">
      <c r="A331">
        <v>1991</v>
      </c>
      <c r="B331">
        <v>3</v>
      </c>
      <c r="C331" t="s">
        <v>2</v>
      </c>
      <c r="D331">
        <v>207.11168905846199</v>
      </c>
      <c r="E331">
        <v>-156.61168905846199</v>
      </c>
    </row>
    <row r="332" spans="1:5" x14ac:dyDescent="0.25">
      <c r="A332">
        <v>1991</v>
      </c>
      <c r="B332">
        <v>4</v>
      </c>
      <c r="C332" t="s">
        <v>2</v>
      </c>
      <c r="D332">
        <v>175.588556012308</v>
      </c>
      <c r="E332">
        <v>-142.78855601230799</v>
      </c>
    </row>
    <row r="333" spans="1:5" x14ac:dyDescent="0.25">
      <c r="A333">
        <v>1991</v>
      </c>
      <c r="B333">
        <v>5</v>
      </c>
      <c r="C333" t="s">
        <v>2</v>
      </c>
      <c r="D333">
        <v>156.35473990892299</v>
      </c>
      <c r="E333">
        <v>-126.85473990892299</v>
      </c>
    </row>
    <row r="334" spans="1:5" x14ac:dyDescent="0.25">
      <c r="A334">
        <v>1991</v>
      </c>
      <c r="B334">
        <v>6</v>
      </c>
      <c r="C334" t="s">
        <v>2</v>
      </c>
      <c r="D334">
        <v>42.909100504615402</v>
      </c>
      <c r="E334">
        <v>-42.909100504615402</v>
      </c>
    </row>
    <row r="335" spans="1:5" x14ac:dyDescent="0.25">
      <c r="A335">
        <v>1991</v>
      </c>
      <c r="B335">
        <v>7</v>
      </c>
      <c r="C335" t="s">
        <v>2</v>
      </c>
      <c r="D335">
        <v>19.836049092923101</v>
      </c>
      <c r="E335">
        <v>140.16395090707701</v>
      </c>
    </row>
    <row r="336" spans="1:5" x14ac:dyDescent="0.25">
      <c r="A336">
        <v>1991</v>
      </c>
      <c r="B336">
        <v>8</v>
      </c>
      <c r="C336" t="s">
        <v>2</v>
      </c>
      <c r="D336">
        <v>9.3346113378461499</v>
      </c>
      <c r="E336">
        <v>443.965388662154</v>
      </c>
    </row>
    <row r="337" spans="1:5" x14ac:dyDescent="0.25">
      <c r="A337">
        <v>1991</v>
      </c>
      <c r="B337">
        <v>9</v>
      </c>
      <c r="C337" t="s">
        <v>2</v>
      </c>
      <c r="D337">
        <v>3.9521539938461498</v>
      </c>
      <c r="E337">
        <v>222.44784600615401</v>
      </c>
    </row>
    <row r="338" spans="1:5" x14ac:dyDescent="0.25">
      <c r="A338">
        <v>1992</v>
      </c>
      <c r="B338">
        <v>10</v>
      </c>
      <c r="C338" t="s">
        <v>2</v>
      </c>
      <c r="D338">
        <v>5.2507188775384597</v>
      </c>
      <c r="E338">
        <v>157.74928112246201</v>
      </c>
    </row>
    <row r="339" spans="1:5" x14ac:dyDescent="0.25">
      <c r="A339">
        <v>1992</v>
      </c>
      <c r="B339">
        <v>11</v>
      </c>
      <c r="C339" t="s">
        <v>2</v>
      </c>
      <c r="D339">
        <v>163.167500603077</v>
      </c>
      <c r="E339">
        <v>40.832499396923097</v>
      </c>
    </row>
    <row r="340" spans="1:5" x14ac:dyDescent="0.25">
      <c r="A340">
        <v>1992</v>
      </c>
      <c r="B340">
        <v>12</v>
      </c>
      <c r="C340" t="s">
        <v>2</v>
      </c>
      <c r="D340">
        <v>226.94773815138501</v>
      </c>
      <c r="E340">
        <v>-187.84773815138499</v>
      </c>
    </row>
    <row r="341" spans="1:5" x14ac:dyDescent="0.25">
      <c r="A341">
        <v>1992</v>
      </c>
      <c r="B341">
        <v>1</v>
      </c>
      <c r="C341" t="s">
        <v>2</v>
      </c>
      <c r="D341">
        <v>116.099228514462</v>
      </c>
      <c r="E341">
        <v>180.60077148553799</v>
      </c>
    </row>
    <row r="342" spans="1:5" x14ac:dyDescent="0.25">
      <c r="A342">
        <v>1992</v>
      </c>
      <c r="B342">
        <v>2</v>
      </c>
      <c r="C342" t="s">
        <v>2</v>
      </c>
      <c r="D342">
        <v>198.66160742400001</v>
      </c>
      <c r="E342">
        <v>-179.56160742399999</v>
      </c>
    </row>
    <row r="343" spans="1:5" x14ac:dyDescent="0.25">
      <c r="A343">
        <v>1992</v>
      </c>
      <c r="B343">
        <v>3</v>
      </c>
      <c r="C343" t="s">
        <v>2</v>
      </c>
      <c r="D343">
        <v>56.007668027076903</v>
      </c>
      <c r="E343">
        <v>-6.20766802707693</v>
      </c>
    </row>
    <row r="344" spans="1:5" x14ac:dyDescent="0.25">
      <c r="A344">
        <v>1992</v>
      </c>
      <c r="B344">
        <v>4</v>
      </c>
      <c r="C344" t="s">
        <v>2</v>
      </c>
      <c r="D344">
        <v>156.39237947076899</v>
      </c>
      <c r="E344">
        <v>-134.89237947076899</v>
      </c>
    </row>
    <row r="345" spans="1:5" x14ac:dyDescent="0.25">
      <c r="A345">
        <v>1992</v>
      </c>
      <c r="B345">
        <v>5</v>
      </c>
      <c r="C345" t="s">
        <v>2</v>
      </c>
      <c r="D345">
        <v>45.506230272000003</v>
      </c>
      <c r="E345">
        <v>-44.906230272000002</v>
      </c>
    </row>
    <row r="346" spans="1:5" x14ac:dyDescent="0.25">
      <c r="A346">
        <v>1992</v>
      </c>
      <c r="B346">
        <v>6</v>
      </c>
      <c r="C346" t="s">
        <v>2</v>
      </c>
      <c r="D346">
        <v>14.67942912</v>
      </c>
      <c r="E346">
        <v>62.520570880000001</v>
      </c>
    </row>
    <row r="347" spans="1:5" x14ac:dyDescent="0.25">
      <c r="A347">
        <v>1992</v>
      </c>
      <c r="B347">
        <v>7</v>
      </c>
      <c r="C347" t="s">
        <v>2</v>
      </c>
      <c r="D347">
        <v>7.5843717120000003</v>
      </c>
      <c r="E347">
        <v>164.215628288</v>
      </c>
    </row>
    <row r="348" spans="1:5" x14ac:dyDescent="0.25">
      <c r="A348">
        <v>1992</v>
      </c>
      <c r="B348">
        <v>8</v>
      </c>
      <c r="C348" t="s">
        <v>2</v>
      </c>
      <c r="D348">
        <v>2.91706604307692</v>
      </c>
      <c r="E348">
        <v>382.18293395692302</v>
      </c>
    </row>
    <row r="349" spans="1:5" x14ac:dyDescent="0.25">
      <c r="A349">
        <v>1992</v>
      </c>
      <c r="B349">
        <v>9</v>
      </c>
      <c r="C349" t="s">
        <v>2</v>
      </c>
      <c r="D349">
        <v>2.2583737107692299</v>
      </c>
      <c r="E349">
        <v>430.04162628923098</v>
      </c>
    </row>
    <row r="350" spans="1:5" x14ac:dyDescent="0.25">
      <c r="A350">
        <v>1993</v>
      </c>
      <c r="B350">
        <v>10</v>
      </c>
      <c r="C350" t="s">
        <v>2</v>
      </c>
      <c r="D350">
        <v>4.6673056689230803</v>
      </c>
      <c r="E350">
        <v>251.132694331077</v>
      </c>
    </row>
    <row r="351" spans="1:5" x14ac:dyDescent="0.25">
      <c r="A351">
        <v>1993</v>
      </c>
      <c r="B351">
        <v>11</v>
      </c>
      <c r="C351" t="s">
        <v>2</v>
      </c>
      <c r="D351">
        <v>114.04787239384601</v>
      </c>
      <c r="E351">
        <v>-17.847872393846199</v>
      </c>
    </row>
    <row r="352" spans="1:5" x14ac:dyDescent="0.25">
      <c r="A352">
        <v>1993</v>
      </c>
      <c r="B352">
        <v>12</v>
      </c>
      <c r="C352" t="s">
        <v>2</v>
      </c>
      <c r="D352">
        <v>189.60929279999999</v>
      </c>
      <c r="E352">
        <v>180.9907072</v>
      </c>
    </row>
    <row r="353" spans="1:5" x14ac:dyDescent="0.25">
      <c r="A353">
        <v>1993</v>
      </c>
      <c r="B353">
        <v>1</v>
      </c>
      <c r="C353" t="s">
        <v>2</v>
      </c>
      <c r="D353">
        <v>154.60450028307699</v>
      </c>
      <c r="E353">
        <v>258.09549971692297</v>
      </c>
    </row>
    <row r="354" spans="1:5" x14ac:dyDescent="0.25">
      <c r="A354">
        <v>1993</v>
      </c>
      <c r="B354">
        <v>2</v>
      </c>
      <c r="C354" t="s">
        <v>2</v>
      </c>
      <c r="D354">
        <v>193.91902263138499</v>
      </c>
      <c r="E354">
        <v>40.5809773686154</v>
      </c>
    </row>
    <row r="355" spans="1:5" x14ac:dyDescent="0.25">
      <c r="A355">
        <v>1993</v>
      </c>
      <c r="B355">
        <v>3</v>
      </c>
      <c r="C355" t="s">
        <v>2</v>
      </c>
      <c r="D355">
        <v>522.73823491938504</v>
      </c>
      <c r="E355">
        <v>-428.53823491938499</v>
      </c>
    </row>
    <row r="356" spans="1:5" x14ac:dyDescent="0.25">
      <c r="A356">
        <v>1993</v>
      </c>
      <c r="B356">
        <v>4</v>
      </c>
      <c r="C356" t="s">
        <v>2</v>
      </c>
      <c r="D356">
        <v>319.55988007384599</v>
      </c>
      <c r="E356">
        <v>-266.55988007384599</v>
      </c>
    </row>
    <row r="357" spans="1:5" x14ac:dyDescent="0.25">
      <c r="A357">
        <v>1993</v>
      </c>
      <c r="B357">
        <v>5</v>
      </c>
      <c r="C357" t="s">
        <v>2</v>
      </c>
      <c r="D357">
        <v>163.939111620923</v>
      </c>
      <c r="E357">
        <v>-156.83911162092301</v>
      </c>
    </row>
    <row r="358" spans="1:5" x14ac:dyDescent="0.25">
      <c r="A358">
        <v>1993</v>
      </c>
      <c r="B358">
        <v>6</v>
      </c>
      <c r="C358" t="s">
        <v>2</v>
      </c>
      <c r="D358">
        <v>149.05266491076901</v>
      </c>
      <c r="E358">
        <v>-149.05266491076901</v>
      </c>
    </row>
    <row r="359" spans="1:5" x14ac:dyDescent="0.25">
      <c r="A359">
        <v>1993</v>
      </c>
      <c r="B359">
        <v>7</v>
      </c>
      <c r="C359" t="s">
        <v>2</v>
      </c>
      <c r="D359">
        <v>29.1706604307692</v>
      </c>
      <c r="E359">
        <v>14.3293395692308</v>
      </c>
    </row>
    <row r="360" spans="1:5" x14ac:dyDescent="0.25">
      <c r="A360">
        <v>1993</v>
      </c>
      <c r="B360">
        <v>8</v>
      </c>
      <c r="C360" t="s">
        <v>2</v>
      </c>
      <c r="D360">
        <v>12.2516773809231</v>
      </c>
      <c r="E360">
        <v>97.548322619076899</v>
      </c>
    </row>
    <row r="361" spans="1:5" x14ac:dyDescent="0.25">
      <c r="A361">
        <v>1993</v>
      </c>
      <c r="B361">
        <v>9</v>
      </c>
      <c r="C361" t="s">
        <v>2</v>
      </c>
      <c r="D361">
        <v>5.6459342769230796</v>
      </c>
      <c r="E361">
        <v>275.154065723077</v>
      </c>
    </row>
    <row r="362" spans="1:5" x14ac:dyDescent="0.25">
      <c r="A362">
        <v>1994</v>
      </c>
      <c r="B362">
        <v>10</v>
      </c>
      <c r="C362" t="s">
        <v>2</v>
      </c>
      <c r="D362">
        <v>3.50047925169231</v>
      </c>
      <c r="E362">
        <v>290.89952074830802</v>
      </c>
    </row>
    <row r="363" spans="1:5" x14ac:dyDescent="0.25">
      <c r="A363">
        <v>1994</v>
      </c>
      <c r="B363">
        <v>11</v>
      </c>
      <c r="C363" t="s">
        <v>2</v>
      </c>
      <c r="D363">
        <v>3.3875605661538502</v>
      </c>
      <c r="E363">
        <v>281.41243943384598</v>
      </c>
    </row>
    <row r="364" spans="1:5" x14ac:dyDescent="0.25">
      <c r="A364">
        <v>1994</v>
      </c>
      <c r="B364">
        <v>12</v>
      </c>
      <c r="C364" t="s">
        <v>2</v>
      </c>
      <c r="D364">
        <v>46.673056689230798</v>
      </c>
      <c r="E364">
        <v>124.426943310769</v>
      </c>
    </row>
    <row r="365" spans="1:5" x14ac:dyDescent="0.25">
      <c r="A365">
        <v>1994</v>
      </c>
      <c r="B365">
        <v>1</v>
      </c>
      <c r="C365" t="s">
        <v>2</v>
      </c>
      <c r="D365">
        <v>197.77707772061501</v>
      </c>
      <c r="E365">
        <v>-63.077077720615399</v>
      </c>
    </row>
    <row r="366" spans="1:5" x14ac:dyDescent="0.25">
      <c r="A366">
        <v>1994</v>
      </c>
      <c r="B366">
        <v>2</v>
      </c>
      <c r="C366" t="s">
        <v>2</v>
      </c>
      <c r="D366">
        <v>98.013419047384602</v>
      </c>
      <c r="E366">
        <v>-7.4134190473845898</v>
      </c>
    </row>
    <row r="367" spans="1:5" x14ac:dyDescent="0.25">
      <c r="A367">
        <v>1994</v>
      </c>
      <c r="B367">
        <v>3</v>
      </c>
      <c r="C367" t="s">
        <v>2</v>
      </c>
      <c r="D367">
        <v>203.027796598154</v>
      </c>
      <c r="E367">
        <v>-103.227796598154</v>
      </c>
    </row>
    <row r="368" spans="1:5" x14ac:dyDescent="0.25">
      <c r="A368">
        <v>1994</v>
      </c>
      <c r="B368">
        <v>4</v>
      </c>
      <c r="C368" t="s">
        <v>2</v>
      </c>
      <c r="D368">
        <v>137.76079635692301</v>
      </c>
      <c r="E368">
        <v>-133.06079635692299</v>
      </c>
    </row>
    <row r="369" spans="1:5" x14ac:dyDescent="0.25">
      <c r="A369">
        <v>1994</v>
      </c>
      <c r="B369">
        <v>5</v>
      </c>
      <c r="C369" t="s">
        <v>2</v>
      </c>
      <c r="D369">
        <v>35.004792516923096</v>
      </c>
      <c r="E369">
        <v>-33.204792516923099</v>
      </c>
    </row>
    <row r="370" spans="1:5" x14ac:dyDescent="0.25">
      <c r="A370">
        <v>1994</v>
      </c>
      <c r="B370">
        <v>6</v>
      </c>
      <c r="C370" t="s">
        <v>2</v>
      </c>
      <c r="D370">
        <v>43.473693932307697</v>
      </c>
      <c r="E370">
        <v>3.12630606769231</v>
      </c>
    </row>
    <row r="371" spans="1:5" x14ac:dyDescent="0.25">
      <c r="A371">
        <v>1994</v>
      </c>
      <c r="B371">
        <v>7</v>
      </c>
      <c r="C371" t="s">
        <v>2</v>
      </c>
      <c r="D371">
        <v>19.252635884307701</v>
      </c>
      <c r="E371">
        <v>225.34736411569199</v>
      </c>
    </row>
    <row r="372" spans="1:5" x14ac:dyDescent="0.25">
      <c r="A372">
        <v>1994</v>
      </c>
      <c r="B372">
        <v>8</v>
      </c>
      <c r="C372" t="s">
        <v>2</v>
      </c>
      <c r="D372">
        <v>7.00095850338462</v>
      </c>
      <c r="E372">
        <v>442.699041496615</v>
      </c>
    </row>
    <row r="373" spans="1:5" x14ac:dyDescent="0.25">
      <c r="A373">
        <v>1994</v>
      </c>
      <c r="B373">
        <v>9</v>
      </c>
      <c r="C373" t="s">
        <v>2</v>
      </c>
      <c r="D373">
        <v>4.5167474215384598</v>
      </c>
      <c r="E373">
        <v>245.683252578462</v>
      </c>
    </row>
    <row r="374" spans="1:5" x14ac:dyDescent="0.25">
      <c r="A374">
        <v>1995</v>
      </c>
      <c r="B374">
        <v>10</v>
      </c>
      <c r="C374" t="s">
        <v>2</v>
      </c>
      <c r="D374">
        <v>11.0848509636923</v>
      </c>
      <c r="E374">
        <v>445.41514903630798</v>
      </c>
    </row>
    <row r="375" spans="1:5" x14ac:dyDescent="0.25">
      <c r="A375">
        <v>1995</v>
      </c>
      <c r="B375">
        <v>11</v>
      </c>
      <c r="C375" t="s">
        <v>2</v>
      </c>
      <c r="D375">
        <v>88.641168147692298</v>
      </c>
      <c r="E375">
        <v>124.558831852308</v>
      </c>
    </row>
    <row r="376" spans="1:5" x14ac:dyDescent="0.25">
      <c r="A376">
        <v>1995</v>
      </c>
      <c r="B376">
        <v>12</v>
      </c>
      <c r="C376" t="s">
        <v>2</v>
      </c>
      <c r="D376">
        <v>305.12510810584598</v>
      </c>
      <c r="E376">
        <v>-116.92510810584599</v>
      </c>
    </row>
    <row r="377" spans="1:5" x14ac:dyDescent="0.25">
      <c r="A377">
        <v>1995</v>
      </c>
      <c r="B377">
        <v>1</v>
      </c>
      <c r="C377" t="s">
        <v>2</v>
      </c>
      <c r="D377">
        <v>435.80966683569198</v>
      </c>
      <c r="E377">
        <v>-199.009666835692</v>
      </c>
    </row>
    <row r="378" spans="1:5" x14ac:dyDescent="0.25">
      <c r="A378">
        <v>1995</v>
      </c>
      <c r="B378">
        <v>2</v>
      </c>
      <c r="C378" t="s">
        <v>2</v>
      </c>
      <c r="D378">
        <v>348.31650532430803</v>
      </c>
      <c r="E378">
        <v>-225.216505324308</v>
      </c>
    </row>
    <row r="379" spans="1:5" x14ac:dyDescent="0.25">
      <c r="A379">
        <v>1995</v>
      </c>
      <c r="B379">
        <v>3</v>
      </c>
      <c r="C379" t="s">
        <v>2</v>
      </c>
      <c r="D379">
        <v>160.43863236923099</v>
      </c>
      <c r="E379">
        <v>-44.338632369230801</v>
      </c>
    </row>
    <row r="380" spans="1:5" x14ac:dyDescent="0.25">
      <c r="A380">
        <v>1995</v>
      </c>
      <c r="B380">
        <v>4</v>
      </c>
      <c r="C380" t="s">
        <v>2</v>
      </c>
      <c r="D380">
        <v>154.13400576000001</v>
      </c>
      <c r="E380">
        <v>-110.33400576</v>
      </c>
    </row>
    <row r="381" spans="1:5" x14ac:dyDescent="0.25">
      <c r="A381">
        <v>1995</v>
      </c>
      <c r="B381">
        <v>5</v>
      </c>
      <c r="C381" t="s">
        <v>2</v>
      </c>
      <c r="D381">
        <v>133.601624772923</v>
      </c>
      <c r="E381">
        <v>-77.501624772923094</v>
      </c>
    </row>
    <row r="382" spans="1:5" x14ac:dyDescent="0.25">
      <c r="A382">
        <v>1995</v>
      </c>
      <c r="B382">
        <v>6</v>
      </c>
      <c r="C382" t="s">
        <v>2</v>
      </c>
      <c r="D382">
        <v>40.650726793846097</v>
      </c>
      <c r="E382">
        <v>59.249273206153902</v>
      </c>
    </row>
    <row r="383" spans="1:5" x14ac:dyDescent="0.25">
      <c r="A383">
        <v>1995</v>
      </c>
      <c r="B383">
        <v>7</v>
      </c>
      <c r="C383" t="s">
        <v>2</v>
      </c>
      <c r="D383">
        <v>23.9199415532308</v>
      </c>
      <c r="E383">
        <v>137.98005844676899</v>
      </c>
    </row>
    <row r="384" spans="1:5" x14ac:dyDescent="0.25">
      <c r="A384">
        <v>1995</v>
      </c>
      <c r="B384">
        <v>8</v>
      </c>
      <c r="C384" t="s">
        <v>2</v>
      </c>
      <c r="D384">
        <v>11.0848509636923</v>
      </c>
      <c r="E384">
        <v>577.61514903630803</v>
      </c>
    </row>
    <row r="385" spans="1:5" x14ac:dyDescent="0.25">
      <c r="A385">
        <v>1995</v>
      </c>
      <c r="B385">
        <v>9</v>
      </c>
      <c r="C385" t="s">
        <v>2</v>
      </c>
      <c r="D385">
        <v>6.2105277046153802</v>
      </c>
      <c r="E385">
        <v>447.48947229538499</v>
      </c>
    </row>
    <row r="386" spans="1:5" x14ac:dyDescent="0.25">
      <c r="A386">
        <v>1996</v>
      </c>
      <c r="B386">
        <v>10</v>
      </c>
      <c r="C386" t="s">
        <v>2</v>
      </c>
      <c r="D386">
        <v>13.4185037981538</v>
      </c>
      <c r="E386">
        <v>566.38149620184595</v>
      </c>
    </row>
    <row r="387" spans="1:5" x14ac:dyDescent="0.25">
      <c r="A387">
        <v>1996</v>
      </c>
      <c r="B387">
        <v>11</v>
      </c>
      <c r="C387" t="s">
        <v>2</v>
      </c>
      <c r="D387">
        <v>304.88045095384598</v>
      </c>
      <c r="E387">
        <v>182.81954904615401</v>
      </c>
    </row>
    <row r="388" spans="1:5" x14ac:dyDescent="0.25">
      <c r="A388">
        <v>1996</v>
      </c>
      <c r="B388">
        <v>12</v>
      </c>
      <c r="C388" t="s">
        <v>2</v>
      </c>
      <c r="D388">
        <v>455.06230271999999</v>
      </c>
      <c r="E388">
        <v>-330.76230271999998</v>
      </c>
    </row>
    <row r="389" spans="1:5" x14ac:dyDescent="0.25">
      <c r="A389">
        <v>1996</v>
      </c>
      <c r="B389">
        <v>1</v>
      </c>
      <c r="C389" t="s">
        <v>2</v>
      </c>
      <c r="D389">
        <v>322.044091155692</v>
      </c>
      <c r="E389">
        <v>-24.644091155692401</v>
      </c>
    </row>
    <row r="390" spans="1:5" x14ac:dyDescent="0.25">
      <c r="A390">
        <v>1996</v>
      </c>
      <c r="B390">
        <v>2</v>
      </c>
      <c r="C390" t="s">
        <v>2</v>
      </c>
      <c r="D390">
        <v>657.11147071015398</v>
      </c>
      <c r="E390">
        <v>-443.61147071015398</v>
      </c>
    </row>
    <row r="391" spans="1:5" x14ac:dyDescent="0.25">
      <c r="A391">
        <v>1996</v>
      </c>
      <c r="B391">
        <v>3</v>
      </c>
      <c r="C391" t="s">
        <v>2</v>
      </c>
      <c r="D391">
        <v>163.939111620923</v>
      </c>
      <c r="E391">
        <v>-102.83911162092301</v>
      </c>
    </row>
    <row r="392" spans="1:5" x14ac:dyDescent="0.25">
      <c r="A392">
        <v>1996</v>
      </c>
      <c r="B392">
        <v>4</v>
      </c>
      <c r="C392" t="s">
        <v>2</v>
      </c>
      <c r="D392">
        <v>249.55029504000001</v>
      </c>
      <c r="E392">
        <v>-235.15029504</v>
      </c>
    </row>
    <row r="393" spans="1:5" x14ac:dyDescent="0.25">
      <c r="A393">
        <v>1996</v>
      </c>
      <c r="B393">
        <v>5</v>
      </c>
      <c r="C393" t="s">
        <v>2</v>
      </c>
      <c r="D393">
        <v>179.10785504492301</v>
      </c>
      <c r="E393">
        <v>-167.20785504492301</v>
      </c>
    </row>
    <row r="394" spans="1:5" x14ac:dyDescent="0.25">
      <c r="A394">
        <v>1996</v>
      </c>
      <c r="B394">
        <v>6</v>
      </c>
      <c r="C394" t="s">
        <v>2</v>
      </c>
      <c r="D394">
        <v>47.425847926153899</v>
      </c>
      <c r="E394">
        <v>28.2741520738461</v>
      </c>
    </row>
    <row r="395" spans="1:5" x14ac:dyDescent="0.25">
      <c r="A395">
        <v>1996</v>
      </c>
      <c r="B395">
        <v>7</v>
      </c>
      <c r="C395" t="s">
        <v>2</v>
      </c>
      <c r="D395">
        <v>16.3355698412308</v>
      </c>
      <c r="E395">
        <v>272.56443015876903</v>
      </c>
    </row>
    <row r="396" spans="1:5" x14ac:dyDescent="0.25">
      <c r="A396">
        <v>1996</v>
      </c>
      <c r="B396">
        <v>8</v>
      </c>
      <c r="C396" t="s">
        <v>2</v>
      </c>
      <c r="D396">
        <v>7.00095850338462</v>
      </c>
      <c r="E396">
        <v>535.39904149661504</v>
      </c>
    </row>
    <row r="397" spans="1:5" x14ac:dyDescent="0.25">
      <c r="A397">
        <v>1996</v>
      </c>
      <c r="B397">
        <v>9</v>
      </c>
      <c r="C397" t="s">
        <v>2</v>
      </c>
      <c r="D397">
        <v>5.0813408492307701</v>
      </c>
      <c r="E397">
        <v>905.11865915076896</v>
      </c>
    </row>
    <row r="398" spans="1:5" x14ac:dyDescent="0.25">
      <c r="A398">
        <v>1997</v>
      </c>
      <c r="B398">
        <v>10</v>
      </c>
      <c r="C398" t="s">
        <v>2</v>
      </c>
      <c r="D398">
        <v>20.419462301538498</v>
      </c>
      <c r="E398">
        <v>370.68053769846199</v>
      </c>
    </row>
    <row r="399" spans="1:5" x14ac:dyDescent="0.25">
      <c r="A399">
        <v>1997</v>
      </c>
      <c r="B399">
        <v>11</v>
      </c>
      <c r="C399" t="s">
        <v>2</v>
      </c>
      <c r="D399">
        <v>332.54552891076901</v>
      </c>
      <c r="E399">
        <v>-167.04552891076901</v>
      </c>
    </row>
    <row r="400" spans="1:5" x14ac:dyDescent="0.25">
      <c r="A400">
        <v>1997</v>
      </c>
      <c r="B400">
        <v>12</v>
      </c>
      <c r="C400" t="s">
        <v>2</v>
      </c>
      <c r="D400">
        <v>721.098725848615</v>
      </c>
      <c r="E400">
        <v>-331.79872584861499</v>
      </c>
    </row>
    <row r="401" spans="1:5" x14ac:dyDescent="0.25">
      <c r="A401">
        <v>1997</v>
      </c>
      <c r="B401">
        <v>1</v>
      </c>
      <c r="C401" t="s">
        <v>2</v>
      </c>
      <c r="D401">
        <v>427.64188191507702</v>
      </c>
      <c r="E401">
        <v>-167.14188191507699</v>
      </c>
    </row>
    <row r="402" spans="1:5" x14ac:dyDescent="0.25">
      <c r="A402">
        <v>1997</v>
      </c>
      <c r="B402">
        <v>2</v>
      </c>
      <c r="C402" t="s">
        <v>2</v>
      </c>
      <c r="D402">
        <v>242.92573215507699</v>
      </c>
      <c r="E402">
        <v>-167.92573215507699</v>
      </c>
    </row>
    <row r="403" spans="1:5" x14ac:dyDescent="0.25">
      <c r="A403">
        <v>1997</v>
      </c>
      <c r="B403">
        <v>3</v>
      </c>
      <c r="C403" t="s">
        <v>2</v>
      </c>
      <c r="D403">
        <v>374.55127993107698</v>
      </c>
      <c r="E403">
        <v>-278.85127993107699</v>
      </c>
    </row>
    <row r="404" spans="1:5" x14ac:dyDescent="0.25">
      <c r="A404">
        <v>1997</v>
      </c>
      <c r="B404">
        <v>4</v>
      </c>
      <c r="C404" t="s">
        <v>2</v>
      </c>
      <c r="D404">
        <v>176.71774286769201</v>
      </c>
      <c r="E404">
        <v>-158.01774286769199</v>
      </c>
    </row>
    <row r="405" spans="1:5" x14ac:dyDescent="0.25">
      <c r="A405">
        <v>1997</v>
      </c>
      <c r="B405">
        <v>5</v>
      </c>
      <c r="C405" t="s">
        <v>2</v>
      </c>
      <c r="D405">
        <v>83.428088832</v>
      </c>
      <c r="E405">
        <v>-48.428088832</v>
      </c>
    </row>
    <row r="406" spans="1:5" x14ac:dyDescent="0.25">
      <c r="A406">
        <v>1997</v>
      </c>
      <c r="B406">
        <v>6</v>
      </c>
      <c r="C406" t="s">
        <v>2</v>
      </c>
      <c r="D406">
        <v>26.5358911015385</v>
      </c>
      <c r="E406">
        <v>110.564108898462</v>
      </c>
    </row>
    <row r="407" spans="1:5" x14ac:dyDescent="0.25">
      <c r="A407">
        <v>1997</v>
      </c>
      <c r="B407">
        <v>7</v>
      </c>
      <c r="C407" t="s">
        <v>2</v>
      </c>
      <c r="D407">
        <v>14.001917006769199</v>
      </c>
      <c r="E407">
        <v>316.99808299323098</v>
      </c>
    </row>
    <row r="408" spans="1:5" x14ac:dyDescent="0.25">
      <c r="A408">
        <v>1997</v>
      </c>
      <c r="B408">
        <v>8</v>
      </c>
      <c r="C408" t="s">
        <v>2</v>
      </c>
      <c r="D408">
        <v>7.5843717120000003</v>
      </c>
      <c r="E408">
        <v>109.41562828799999</v>
      </c>
    </row>
    <row r="409" spans="1:5" x14ac:dyDescent="0.25">
      <c r="A409">
        <v>1997</v>
      </c>
      <c r="B409">
        <v>9</v>
      </c>
      <c r="C409" t="s">
        <v>2</v>
      </c>
      <c r="D409">
        <v>9.0334948430769195</v>
      </c>
      <c r="E409">
        <v>175.066505156923</v>
      </c>
    </row>
    <row r="410" spans="1:5" x14ac:dyDescent="0.25">
      <c r="A410">
        <v>1998</v>
      </c>
      <c r="B410">
        <v>10</v>
      </c>
      <c r="C410" t="s">
        <v>2</v>
      </c>
      <c r="D410">
        <v>81.677849206153795</v>
      </c>
      <c r="E410">
        <v>472.82215079384599</v>
      </c>
    </row>
    <row r="411" spans="1:5" x14ac:dyDescent="0.25">
      <c r="A411">
        <v>1998</v>
      </c>
      <c r="B411">
        <v>11</v>
      </c>
      <c r="C411" t="s">
        <v>2</v>
      </c>
      <c r="D411">
        <v>92.593322141538493</v>
      </c>
      <c r="E411">
        <v>168.50667785846201</v>
      </c>
    </row>
    <row r="412" spans="1:5" x14ac:dyDescent="0.25">
      <c r="A412">
        <v>1998</v>
      </c>
      <c r="B412">
        <v>12</v>
      </c>
      <c r="C412" t="s">
        <v>2</v>
      </c>
      <c r="D412">
        <v>126.600666269538</v>
      </c>
      <c r="E412">
        <v>74.299333730461598</v>
      </c>
    </row>
    <row r="413" spans="1:5" x14ac:dyDescent="0.25">
      <c r="A413">
        <v>1998</v>
      </c>
      <c r="B413">
        <v>1</v>
      </c>
      <c r="C413" t="s">
        <v>2</v>
      </c>
      <c r="D413">
        <v>455.645715928615</v>
      </c>
      <c r="E413">
        <v>-366.94571592861502</v>
      </c>
    </row>
    <row r="414" spans="1:5" x14ac:dyDescent="0.25">
      <c r="A414">
        <v>1998</v>
      </c>
      <c r="B414">
        <v>2</v>
      </c>
      <c r="C414" t="s">
        <v>2</v>
      </c>
      <c r="D414">
        <v>139.64277444923101</v>
      </c>
      <c r="E414">
        <v>60.157225550769297</v>
      </c>
    </row>
    <row r="415" spans="1:5" x14ac:dyDescent="0.25">
      <c r="A415">
        <v>1998</v>
      </c>
      <c r="B415">
        <v>3</v>
      </c>
      <c r="C415" t="s">
        <v>2</v>
      </c>
      <c r="D415">
        <v>234.53210986338499</v>
      </c>
      <c r="E415">
        <v>-180.13210986338501</v>
      </c>
    </row>
    <row r="416" spans="1:5" x14ac:dyDescent="0.25">
      <c r="A416">
        <v>1998</v>
      </c>
      <c r="B416">
        <v>4</v>
      </c>
      <c r="C416" t="s">
        <v>2</v>
      </c>
      <c r="D416">
        <v>88.076574719999996</v>
      </c>
      <c r="E416">
        <v>-79.976574720000002</v>
      </c>
    </row>
    <row r="417" spans="1:5" x14ac:dyDescent="0.25">
      <c r="A417">
        <v>1998</v>
      </c>
      <c r="B417">
        <v>5</v>
      </c>
      <c r="C417" t="s">
        <v>2</v>
      </c>
      <c r="D417">
        <v>88.678807709538503</v>
      </c>
      <c r="E417">
        <v>-88.678807709538503</v>
      </c>
    </row>
    <row r="418" spans="1:5" x14ac:dyDescent="0.25">
      <c r="A418">
        <v>1998</v>
      </c>
      <c r="B418">
        <v>6</v>
      </c>
      <c r="C418" t="s">
        <v>2</v>
      </c>
      <c r="D418">
        <v>65.492837612307696</v>
      </c>
      <c r="E418">
        <v>-29.692837612307699</v>
      </c>
    </row>
    <row r="419" spans="1:5" x14ac:dyDescent="0.25">
      <c r="A419">
        <v>1998</v>
      </c>
      <c r="B419">
        <v>7</v>
      </c>
      <c r="C419" t="s">
        <v>2</v>
      </c>
      <c r="D419">
        <v>19.252635884307701</v>
      </c>
      <c r="E419">
        <v>155.44736411569201</v>
      </c>
    </row>
    <row r="420" spans="1:5" x14ac:dyDescent="0.25">
      <c r="A420">
        <v>1998</v>
      </c>
      <c r="B420">
        <v>8</v>
      </c>
      <c r="C420" t="s">
        <v>2</v>
      </c>
      <c r="D420">
        <v>6.41754529476923</v>
      </c>
      <c r="E420">
        <v>551.18245470523095</v>
      </c>
    </row>
    <row r="421" spans="1:5" x14ac:dyDescent="0.25">
      <c r="A421">
        <v>1998</v>
      </c>
      <c r="B421">
        <v>9</v>
      </c>
      <c r="C421" t="s">
        <v>2</v>
      </c>
      <c r="D421">
        <v>2.8229671384615398</v>
      </c>
      <c r="E421">
        <v>651.27703286153803</v>
      </c>
    </row>
    <row r="422" spans="1:5" x14ac:dyDescent="0.25">
      <c r="A422">
        <v>1999</v>
      </c>
      <c r="B422">
        <v>10</v>
      </c>
      <c r="C422" t="s">
        <v>2</v>
      </c>
      <c r="D422">
        <v>5.2507188775384597</v>
      </c>
      <c r="E422">
        <v>400.24928112246198</v>
      </c>
    </row>
    <row r="423" spans="1:5" x14ac:dyDescent="0.25">
      <c r="A423">
        <v>1999</v>
      </c>
      <c r="B423">
        <v>11</v>
      </c>
      <c r="C423" t="s">
        <v>2</v>
      </c>
      <c r="D423">
        <v>222.449810510769</v>
      </c>
      <c r="E423">
        <v>299.35018948923101</v>
      </c>
    </row>
    <row r="424" spans="1:5" x14ac:dyDescent="0.25">
      <c r="A424">
        <v>1999</v>
      </c>
      <c r="B424">
        <v>12</v>
      </c>
      <c r="C424" t="s">
        <v>2</v>
      </c>
      <c r="D424">
        <v>503.48559903507697</v>
      </c>
      <c r="E424">
        <v>-314.98559903507697</v>
      </c>
    </row>
    <row r="425" spans="1:5" x14ac:dyDescent="0.25">
      <c r="A425">
        <v>1999</v>
      </c>
      <c r="B425">
        <v>1</v>
      </c>
      <c r="C425" t="s">
        <v>2</v>
      </c>
      <c r="D425">
        <v>336.629421371077</v>
      </c>
      <c r="E425">
        <v>-261.22942137107702</v>
      </c>
    </row>
    <row r="426" spans="1:5" x14ac:dyDescent="0.25">
      <c r="A426">
        <v>1999</v>
      </c>
      <c r="B426">
        <v>2</v>
      </c>
      <c r="C426" t="s">
        <v>2</v>
      </c>
      <c r="D426">
        <v>287.18985688615402</v>
      </c>
      <c r="E426">
        <v>-88.189856886153905</v>
      </c>
    </row>
    <row r="427" spans="1:5" x14ac:dyDescent="0.25">
      <c r="A427">
        <v>1999</v>
      </c>
      <c r="B427">
        <v>3</v>
      </c>
      <c r="C427" t="s">
        <v>2</v>
      </c>
      <c r="D427">
        <v>287.03929863876903</v>
      </c>
      <c r="E427">
        <v>-255.73929863876899</v>
      </c>
    </row>
    <row r="428" spans="1:5" x14ac:dyDescent="0.25">
      <c r="A428">
        <v>1999</v>
      </c>
      <c r="B428">
        <v>4</v>
      </c>
      <c r="C428" t="s">
        <v>2</v>
      </c>
      <c r="D428">
        <v>226.40196450461499</v>
      </c>
      <c r="E428">
        <v>-215.60196450461501</v>
      </c>
    </row>
    <row r="429" spans="1:5" x14ac:dyDescent="0.25">
      <c r="A429">
        <v>1999</v>
      </c>
      <c r="B429">
        <v>5</v>
      </c>
      <c r="C429" t="s">
        <v>2</v>
      </c>
      <c r="D429">
        <v>180.85809467076899</v>
      </c>
      <c r="E429">
        <v>-112.758094670769</v>
      </c>
    </row>
    <row r="430" spans="1:5" x14ac:dyDescent="0.25">
      <c r="A430">
        <v>1999</v>
      </c>
      <c r="B430">
        <v>6</v>
      </c>
      <c r="C430" t="s">
        <v>2</v>
      </c>
      <c r="D430">
        <v>33.3110122338461</v>
      </c>
      <c r="E430">
        <v>-32.8110122338461</v>
      </c>
    </row>
    <row r="431" spans="1:5" x14ac:dyDescent="0.25">
      <c r="A431">
        <v>1999</v>
      </c>
      <c r="B431">
        <v>7</v>
      </c>
      <c r="C431" t="s">
        <v>2</v>
      </c>
      <c r="D431">
        <v>11.0848509636923</v>
      </c>
      <c r="E431">
        <v>117.41514903630799</v>
      </c>
    </row>
    <row r="432" spans="1:5" x14ac:dyDescent="0.25">
      <c r="A432">
        <v>1999</v>
      </c>
      <c r="B432">
        <v>8</v>
      </c>
      <c r="C432" t="s">
        <v>2</v>
      </c>
      <c r="D432">
        <v>8.1677849206153805</v>
      </c>
      <c r="E432">
        <v>446.73221507938501</v>
      </c>
    </row>
    <row r="433" spans="1:5" x14ac:dyDescent="0.25">
      <c r="A433">
        <v>1999</v>
      </c>
      <c r="B433">
        <v>9</v>
      </c>
      <c r="C433" t="s">
        <v>2</v>
      </c>
      <c r="D433">
        <v>2.2583737107692299</v>
      </c>
      <c r="E433">
        <v>388.141626289231</v>
      </c>
    </row>
    <row r="434" spans="1:5" x14ac:dyDescent="0.25">
      <c r="A434">
        <v>2000</v>
      </c>
      <c r="B434">
        <v>10</v>
      </c>
      <c r="C434" t="s">
        <v>2</v>
      </c>
      <c r="D434">
        <v>2.91706604307692</v>
      </c>
      <c r="E434">
        <v>556.38293395692301</v>
      </c>
    </row>
    <row r="435" spans="1:5" x14ac:dyDescent="0.25">
      <c r="A435">
        <v>2000</v>
      </c>
      <c r="B435">
        <v>11</v>
      </c>
      <c r="C435" t="s">
        <v>2</v>
      </c>
      <c r="D435">
        <v>134.93782921846201</v>
      </c>
      <c r="E435">
        <v>111.762170781538</v>
      </c>
    </row>
    <row r="436" spans="1:5" x14ac:dyDescent="0.25">
      <c r="A436">
        <v>2000</v>
      </c>
      <c r="B436">
        <v>12</v>
      </c>
      <c r="C436" t="s">
        <v>2</v>
      </c>
      <c r="D436">
        <v>345.380619500308</v>
      </c>
      <c r="E436">
        <v>-176.58061950030799</v>
      </c>
    </row>
    <row r="437" spans="1:5" x14ac:dyDescent="0.25">
      <c r="A437">
        <v>2000</v>
      </c>
      <c r="B437">
        <v>1</v>
      </c>
      <c r="C437" t="s">
        <v>2</v>
      </c>
      <c r="D437">
        <v>242.69989478400001</v>
      </c>
      <c r="E437">
        <v>-135.899894784</v>
      </c>
    </row>
    <row r="438" spans="1:5" x14ac:dyDescent="0.25">
      <c r="A438">
        <v>2000</v>
      </c>
      <c r="B438">
        <v>2</v>
      </c>
      <c r="C438" t="s">
        <v>2</v>
      </c>
      <c r="D438">
        <v>368.39721156923099</v>
      </c>
      <c r="E438">
        <v>-221.49721156923101</v>
      </c>
    </row>
    <row r="439" spans="1:5" x14ac:dyDescent="0.25">
      <c r="A439">
        <v>2000</v>
      </c>
      <c r="B439">
        <v>3</v>
      </c>
      <c r="C439" t="s">
        <v>2</v>
      </c>
      <c r="D439">
        <v>218.19654002215401</v>
      </c>
      <c r="E439">
        <v>-131.09654002215399</v>
      </c>
    </row>
    <row r="440" spans="1:5" x14ac:dyDescent="0.25">
      <c r="A440">
        <v>2000</v>
      </c>
      <c r="B440">
        <v>4</v>
      </c>
      <c r="C440" t="s">
        <v>2</v>
      </c>
      <c r="D440">
        <v>68.315804750769203</v>
      </c>
      <c r="E440">
        <v>-65.815804750769203</v>
      </c>
    </row>
    <row r="441" spans="1:5" x14ac:dyDescent="0.25">
      <c r="A441">
        <v>2000</v>
      </c>
      <c r="B441">
        <v>5</v>
      </c>
      <c r="C441" t="s">
        <v>2</v>
      </c>
      <c r="D441">
        <v>94.512939795692304</v>
      </c>
      <c r="E441">
        <v>-93.712939795692293</v>
      </c>
    </row>
    <row r="442" spans="1:5" x14ac:dyDescent="0.25">
      <c r="A442">
        <v>2000</v>
      </c>
      <c r="B442">
        <v>6</v>
      </c>
      <c r="C442" t="s">
        <v>2</v>
      </c>
      <c r="D442">
        <v>51.942595347692297</v>
      </c>
      <c r="E442">
        <v>-11.6425953476923</v>
      </c>
    </row>
    <row r="443" spans="1:5" x14ac:dyDescent="0.25">
      <c r="A443">
        <v>2000</v>
      </c>
      <c r="B443">
        <v>7</v>
      </c>
      <c r="C443" t="s">
        <v>2</v>
      </c>
      <c r="D443">
        <v>19.836049092923101</v>
      </c>
      <c r="E443">
        <v>100.563950907077</v>
      </c>
    </row>
    <row r="444" spans="1:5" x14ac:dyDescent="0.25">
      <c r="A444">
        <v>2000</v>
      </c>
      <c r="B444">
        <v>8</v>
      </c>
      <c r="C444" t="s">
        <v>2</v>
      </c>
      <c r="D444">
        <v>5.8341320861538497</v>
      </c>
      <c r="E444">
        <v>120.865867913846</v>
      </c>
    </row>
    <row r="445" spans="1:5" x14ac:dyDescent="0.25">
      <c r="A445">
        <v>2000</v>
      </c>
      <c r="B445">
        <v>9</v>
      </c>
      <c r="C445" t="s">
        <v>2</v>
      </c>
      <c r="D445">
        <v>2.8229671384615398</v>
      </c>
      <c r="E445">
        <v>277.77703286153798</v>
      </c>
    </row>
    <row r="446" spans="1:5" x14ac:dyDescent="0.25">
      <c r="A446">
        <v>2001</v>
      </c>
      <c r="B446">
        <v>10</v>
      </c>
      <c r="C446" t="s">
        <v>2</v>
      </c>
      <c r="D446">
        <v>2.91706604307692</v>
      </c>
      <c r="E446">
        <v>110.282933956923</v>
      </c>
    </row>
    <row r="447" spans="1:5" x14ac:dyDescent="0.25">
      <c r="A447">
        <v>2001</v>
      </c>
      <c r="B447">
        <v>11</v>
      </c>
      <c r="C447" t="s">
        <v>2</v>
      </c>
      <c r="D447">
        <v>5.0813408492307701</v>
      </c>
      <c r="E447">
        <v>69.418659150769201</v>
      </c>
    </row>
    <row r="448" spans="1:5" x14ac:dyDescent="0.25">
      <c r="A448">
        <v>2001</v>
      </c>
      <c r="B448">
        <v>12</v>
      </c>
      <c r="C448" t="s">
        <v>2</v>
      </c>
      <c r="D448">
        <v>49.006709523692301</v>
      </c>
      <c r="E448">
        <v>140.89329047630801</v>
      </c>
    </row>
    <row r="449" spans="1:5" x14ac:dyDescent="0.25">
      <c r="A449">
        <v>2001</v>
      </c>
      <c r="B449">
        <v>1</v>
      </c>
      <c r="C449" t="s">
        <v>2</v>
      </c>
      <c r="D449">
        <v>77.010543537230802</v>
      </c>
      <c r="E449">
        <v>84.689456462769201</v>
      </c>
    </row>
    <row r="450" spans="1:5" x14ac:dyDescent="0.25">
      <c r="A450">
        <v>2001</v>
      </c>
      <c r="B450">
        <v>2</v>
      </c>
      <c r="C450" t="s">
        <v>2</v>
      </c>
      <c r="D450">
        <v>59.545786840615399</v>
      </c>
      <c r="E450">
        <v>45.054213159384602</v>
      </c>
    </row>
    <row r="451" spans="1:5" x14ac:dyDescent="0.25">
      <c r="A451">
        <v>2001</v>
      </c>
      <c r="B451">
        <v>3</v>
      </c>
      <c r="C451" t="s">
        <v>2</v>
      </c>
      <c r="D451">
        <v>85.761741666461504</v>
      </c>
      <c r="E451">
        <v>-6.8617416664615298</v>
      </c>
    </row>
    <row r="452" spans="1:5" x14ac:dyDescent="0.25">
      <c r="A452">
        <v>2001</v>
      </c>
      <c r="B452">
        <v>4</v>
      </c>
      <c r="C452" t="s">
        <v>2</v>
      </c>
      <c r="D452">
        <v>117.43543296</v>
      </c>
      <c r="E452">
        <v>-103.93543296</v>
      </c>
    </row>
    <row r="453" spans="1:5" x14ac:dyDescent="0.25">
      <c r="A453">
        <v>2001</v>
      </c>
      <c r="B453">
        <v>5</v>
      </c>
      <c r="C453" t="s">
        <v>2</v>
      </c>
      <c r="D453">
        <v>97.430005838769205</v>
      </c>
      <c r="E453">
        <v>-84.230005838769202</v>
      </c>
    </row>
    <row r="454" spans="1:5" x14ac:dyDescent="0.25">
      <c r="A454">
        <v>2001</v>
      </c>
      <c r="B454">
        <v>6</v>
      </c>
      <c r="C454" t="s">
        <v>2</v>
      </c>
      <c r="D454">
        <v>27.100484529230801</v>
      </c>
      <c r="E454">
        <v>-3.2004845292307702</v>
      </c>
    </row>
    <row r="455" spans="1:5" x14ac:dyDescent="0.25">
      <c r="A455">
        <v>2001</v>
      </c>
      <c r="B455">
        <v>7</v>
      </c>
      <c r="C455" t="s">
        <v>2</v>
      </c>
      <c r="D455">
        <v>10.5014377550769</v>
      </c>
      <c r="E455">
        <v>215.49856224492299</v>
      </c>
    </row>
    <row r="456" spans="1:5" x14ac:dyDescent="0.25">
      <c r="A456">
        <v>2001</v>
      </c>
      <c r="B456">
        <v>8</v>
      </c>
      <c r="C456" t="s">
        <v>2</v>
      </c>
      <c r="D456">
        <v>4.0838924603076903</v>
      </c>
      <c r="E456">
        <v>374.116107539692</v>
      </c>
    </row>
    <row r="457" spans="1:5" x14ac:dyDescent="0.25">
      <c r="A457">
        <v>2001</v>
      </c>
      <c r="B457">
        <v>9</v>
      </c>
      <c r="C457" t="s">
        <v>2</v>
      </c>
      <c r="D457">
        <v>1.12918685538462</v>
      </c>
      <c r="E457">
        <v>512.47081314461502</v>
      </c>
    </row>
    <row r="458" spans="1:5" x14ac:dyDescent="0.25">
      <c r="A458">
        <v>2002</v>
      </c>
      <c r="B458">
        <v>10</v>
      </c>
      <c r="C458" t="s">
        <v>2</v>
      </c>
      <c r="D458">
        <v>6.41754529476923</v>
      </c>
      <c r="E458">
        <v>419.48245470523102</v>
      </c>
    </row>
    <row r="459" spans="1:5" x14ac:dyDescent="0.25">
      <c r="A459">
        <v>2002</v>
      </c>
      <c r="B459">
        <v>11</v>
      </c>
      <c r="C459" t="s">
        <v>2</v>
      </c>
      <c r="D459">
        <v>84.124420726153801</v>
      </c>
      <c r="E459">
        <v>66.875579273846199</v>
      </c>
    </row>
    <row r="460" spans="1:5" x14ac:dyDescent="0.25">
      <c r="A460">
        <v>2002</v>
      </c>
      <c r="B460">
        <v>12</v>
      </c>
      <c r="C460" t="s">
        <v>2</v>
      </c>
      <c r="D460">
        <v>367.55032142769198</v>
      </c>
      <c r="E460">
        <v>-119.35032142769199</v>
      </c>
    </row>
    <row r="461" spans="1:5" x14ac:dyDescent="0.25">
      <c r="A461">
        <v>2002</v>
      </c>
      <c r="B461">
        <v>1</v>
      </c>
      <c r="C461" t="s">
        <v>2</v>
      </c>
      <c r="D461">
        <v>295.20708355938501</v>
      </c>
      <c r="E461">
        <v>-118.907083559385</v>
      </c>
    </row>
    <row r="462" spans="1:5" x14ac:dyDescent="0.25">
      <c r="A462">
        <v>2002</v>
      </c>
      <c r="B462">
        <v>2</v>
      </c>
      <c r="C462" t="s">
        <v>2</v>
      </c>
      <c r="D462">
        <v>210.254592472615</v>
      </c>
      <c r="E462">
        <v>-160.45459247261499</v>
      </c>
    </row>
    <row r="463" spans="1:5" x14ac:dyDescent="0.25">
      <c r="A463">
        <v>2002</v>
      </c>
      <c r="B463">
        <v>3</v>
      </c>
      <c r="C463" t="s">
        <v>2</v>
      </c>
      <c r="D463">
        <v>281.78857976123101</v>
      </c>
      <c r="E463">
        <v>-238.58857976123099</v>
      </c>
    </row>
    <row r="464" spans="1:5" x14ac:dyDescent="0.25">
      <c r="A464">
        <v>2002</v>
      </c>
      <c r="B464">
        <v>4</v>
      </c>
      <c r="C464" t="s">
        <v>2</v>
      </c>
      <c r="D464">
        <v>313.91394579692297</v>
      </c>
      <c r="E464">
        <v>-310.31394579692301</v>
      </c>
    </row>
    <row r="465" spans="1:5" x14ac:dyDescent="0.25">
      <c r="A465">
        <v>2002</v>
      </c>
      <c r="B465">
        <v>5</v>
      </c>
      <c r="C465" t="s">
        <v>2</v>
      </c>
      <c r="D465">
        <v>42.589164228923103</v>
      </c>
      <c r="E465">
        <v>-36.989164228923102</v>
      </c>
    </row>
    <row r="466" spans="1:5" x14ac:dyDescent="0.25">
      <c r="A466">
        <v>2002</v>
      </c>
      <c r="B466">
        <v>6</v>
      </c>
      <c r="C466" t="s">
        <v>2</v>
      </c>
      <c r="D466">
        <v>14.67942912</v>
      </c>
      <c r="E466">
        <v>34.220570879999997</v>
      </c>
    </row>
    <row r="467" spans="1:5" x14ac:dyDescent="0.25">
      <c r="A467">
        <v>2002</v>
      </c>
      <c r="B467">
        <v>7</v>
      </c>
      <c r="C467" t="s">
        <v>2</v>
      </c>
      <c r="D467">
        <v>5.8341320861538497</v>
      </c>
      <c r="E467">
        <v>9.1658679138461494</v>
      </c>
    </row>
    <row r="468" spans="1:5" x14ac:dyDescent="0.25">
      <c r="A468">
        <v>2002</v>
      </c>
      <c r="B468">
        <v>8</v>
      </c>
      <c r="C468" t="s">
        <v>2</v>
      </c>
      <c r="D468">
        <v>1.7502396258461499</v>
      </c>
      <c r="E468">
        <v>215.149760374154</v>
      </c>
    </row>
    <row r="469" spans="1:5" x14ac:dyDescent="0.25">
      <c r="A469">
        <v>2002</v>
      </c>
      <c r="B469">
        <v>9</v>
      </c>
      <c r="C469" t="s">
        <v>2</v>
      </c>
      <c r="D469">
        <v>0.56459342769230803</v>
      </c>
      <c r="E469">
        <v>390.73540657230802</v>
      </c>
    </row>
    <row r="470" spans="1:5" x14ac:dyDescent="0.25">
      <c r="A470">
        <v>2003</v>
      </c>
      <c r="B470">
        <v>10</v>
      </c>
      <c r="C470" t="s">
        <v>2</v>
      </c>
      <c r="D470">
        <v>1.1668264172307701</v>
      </c>
      <c r="E470">
        <v>378.93317358276897</v>
      </c>
    </row>
    <row r="471" spans="1:5" x14ac:dyDescent="0.25">
      <c r="A471">
        <v>2003</v>
      </c>
      <c r="B471">
        <v>11</v>
      </c>
      <c r="C471" t="s">
        <v>2</v>
      </c>
      <c r="D471">
        <v>6.2105277046153802</v>
      </c>
      <c r="E471">
        <v>152.98947229538501</v>
      </c>
    </row>
    <row r="472" spans="1:5" x14ac:dyDescent="0.25">
      <c r="A472">
        <v>2003</v>
      </c>
      <c r="B472">
        <v>12</v>
      </c>
      <c r="C472" t="s">
        <v>2</v>
      </c>
      <c r="D472">
        <v>74.093477494153802</v>
      </c>
      <c r="E472">
        <v>417.20652250584601</v>
      </c>
    </row>
    <row r="473" spans="1:5" x14ac:dyDescent="0.25">
      <c r="A473">
        <v>2003</v>
      </c>
      <c r="B473">
        <v>1</v>
      </c>
      <c r="C473" t="s">
        <v>2</v>
      </c>
      <c r="D473">
        <v>295.79049676800003</v>
      </c>
      <c r="E473">
        <v>-87.190496768000003</v>
      </c>
    </row>
    <row r="474" spans="1:5" x14ac:dyDescent="0.25">
      <c r="A474">
        <v>2003</v>
      </c>
      <c r="B474">
        <v>2</v>
      </c>
      <c r="C474" t="s">
        <v>2</v>
      </c>
      <c r="D474">
        <v>201.82333061907701</v>
      </c>
      <c r="E474">
        <v>-119.92333061907701</v>
      </c>
    </row>
    <row r="475" spans="1:5" x14ac:dyDescent="0.25">
      <c r="A475">
        <v>2003</v>
      </c>
      <c r="B475">
        <v>3</v>
      </c>
      <c r="C475" t="s">
        <v>2</v>
      </c>
      <c r="D475">
        <v>382.719064851692</v>
      </c>
      <c r="E475">
        <v>-378.91906485169199</v>
      </c>
    </row>
    <row r="476" spans="1:5" x14ac:dyDescent="0.25">
      <c r="A476">
        <v>2003</v>
      </c>
      <c r="B476">
        <v>4</v>
      </c>
      <c r="C476" t="s">
        <v>2</v>
      </c>
      <c r="D476">
        <v>166.55506116923101</v>
      </c>
      <c r="E476">
        <v>-166.55506116923101</v>
      </c>
    </row>
    <row r="477" spans="1:5" x14ac:dyDescent="0.25">
      <c r="A477">
        <v>2003</v>
      </c>
      <c r="B477">
        <v>5</v>
      </c>
      <c r="C477" t="s">
        <v>2</v>
      </c>
      <c r="D477">
        <v>77.010543537230802</v>
      </c>
      <c r="E477">
        <v>-73.410543537230794</v>
      </c>
    </row>
    <row r="478" spans="1:5" x14ac:dyDescent="0.25">
      <c r="A478">
        <v>2003</v>
      </c>
      <c r="B478">
        <v>6</v>
      </c>
      <c r="C478" t="s">
        <v>2</v>
      </c>
      <c r="D478">
        <v>20.325363396923098</v>
      </c>
      <c r="E478">
        <v>57.474636603076902</v>
      </c>
    </row>
    <row r="479" spans="1:5" x14ac:dyDescent="0.25">
      <c r="A479">
        <v>2003</v>
      </c>
      <c r="B479">
        <v>7</v>
      </c>
      <c r="C479" t="s">
        <v>2</v>
      </c>
      <c r="D479">
        <v>7.00095850338462</v>
      </c>
      <c r="E479">
        <v>98.999041496615405</v>
      </c>
    </row>
    <row r="480" spans="1:5" x14ac:dyDescent="0.25">
      <c r="A480">
        <v>2003</v>
      </c>
      <c r="B480">
        <v>8</v>
      </c>
      <c r="C480" t="s">
        <v>2</v>
      </c>
      <c r="D480">
        <v>1.7502396258461499</v>
      </c>
      <c r="E480">
        <v>307.34976037415402</v>
      </c>
    </row>
    <row r="481" spans="1:5" x14ac:dyDescent="0.25">
      <c r="A481">
        <v>2003</v>
      </c>
      <c r="B481">
        <v>9</v>
      </c>
      <c r="C481" t="s">
        <v>2</v>
      </c>
      <c r="D481">
        <v>1.12918685538462</v>
      </c>
      <c r="E481">
        <v>521.67081314461495</v>
      </c>
    </row>
    <row r="482" spans="1:5" x14ac:dyDescent="0.25">
      <c r="A482">
        <v>2004</v>
      </c>
      <c r="B482">
        <v>10</v>
      </c>
      <c r="C482" t="s">
        <v>2</v>
      </c>
      <c r="D482">
        <v>2.3336528344615401</v>
      </c>
      <c r="E482">
        <v>451.66634716553801</v>
      </c>
    </row>
    <row r="483" spans="1:5" x14ac:dyDescent="0.25">
      <c r="A483">
        <v>2004</v>
      </c>
      <c r="B483">
        <v>11</v>
      </c>
      <c r="C483" t="s">
        <v>2</v>
      </c>
      <c r="D483">
        <v>15.2440225476923</v>
      </c>
      <c r="E483">
        <v>201.45597745230799</v>
      </c>
    </row>
    <row r="484" spans="1:5" x14ac:dyDescent="0.25">
      <c r="A484">
        <v>2004</v>
      </c>
      <c r="B484">
        <v>12</v>
      </c>
      <c r="C484" t="s">
        <v>2</v>
      </c>
      <c r="D484">
        <v>233.94869665476901</v>
      </c>
      <c r="E484">
        <v>-102.94869665476899</v>
      </c>
    </row>
    <row r="485" spans="1:5" x14ac:dyDescent="0.25">
      <c r="A485">
        <v>2004</v>
      </c>
      <c r="B485">
        <v>1</v>
      </c>
      <c r="C485" t="s">
        <v>2</v>
      </c>
      <c r="D485">
        <v>376.884932765538</v>
      </c>
      <c r="E485">
        <v>-233.58493276553801</v>
      </c>
    </row>
    <row r="486" spans="1:5" x14ac:dyDescent="0.25">
      <c r="A486">
        <v>2004</v>
      </c>
      <c r="B486">
        <v>2</v>
      </c>
      <c r="C486" t="s">
        <v>2</v>
      </c>
      <c r="D486">
        <v>255.96784033476899</v>
      </c>
      <c r="E486">
        <v>-95.267840334769303</v>
      </c>
    </row>
    <row r="487" spans="1:5" x14ac:dyDescent="0.25">
      <c r="A487">
        <v>2004</v>
      </c>
      <c r="B487">
        <v>3</v>
      </c>
      <c r="C487" t="s">
        <v>2</v>
      </c>
      <c r="D487">
        <v>117.84946814030801</v>
      </c>
      <c r="E487">
        <v>-56.749468140307698</v>
      </c>
    </row>
    <row r="488" spans="1:5" x14ac:dyDescent="0.25">
      <c r="A488">
        <v>2004</v>
      </c>
      <c r="B488">
        <v>4</v>
      </c>
      <c r="C488" t="s">
        <v>2</v>
      </c>
      <c r="D488">
        <v>70.009585033846193</v>
      </c>
      <c r="E488">
        <v>-68.509585033846193</v>
      </c>
    </row>
    <row r="489" spans="1:5" x14ac:dyDescent="0.25">
      <c r="A489">
        <v>2004</v>
      </c>
      <c r="B489">
        <v>5</v>
      </c>
      <c r="C489" t="s">
        <v>2</v>
      </c>
      <c r="D489">
        <v>57.757907652923102</v>
      </c>
      <c r="E489">
        <v>57.942092347076901</v>
      </c>
    </row>
    <row r="490" spans="1:5" x14ac:dyDescent="0.25">
      <c r="A490">
        <v>2004</v>
      </c>
      <c r="B490">
        <v>6</v>
      </c>
      <c r="C490" t="s">
        <v>2</v>
      </c>
      <c r="D490">
        <v>77.913893021538499</v>
      </c>
      <c r="E490">
        <v>27.4861069784615</v>
      </c>
    </row>
    <row r="491" spans="1:5" x14ac:dyDescent="0.25">
      <c r="A491">
        <v>2004</v>
      </c>
      <c r="B491">
        <v>7</v>
      </c>
      <c r="C491" t="s">
        <v>2</v>
      </c>
      <c r="D491">
        <v>19.836049092923101</v>
      </c>
      <c r="E491">
        <v>134.06395090707699</v>
      </c>
    </row>
    <row r="492" spans="1:5" x14ac:dyDescent="0.25">
      <c r="A492">
        <v>2004</v>
      </c>
      <c r="B492">
        <v>8</v>
      </c>
      <c r="C492" t="s">
        <v>2</v>
      </c>
      <c r="D492">
        <v>7.5843717120000003</v>
      </c>
      <c r="E492">
        <v>111.615628288</v>
      </c>
    </row>
    <row r="493" spans="1:5" x14ac:dyDescent="0.25">
      <c r="A493">
        <v>2004</v>
      </c>
      <c r="B493">
        <v>9</v>
      </c>
      <c r="C493" t="s">
        <v>2</v>
      </c>
      <c r="D493">
        <v>7.33971456</v>
      </c>
      <c r="E493">
        <v>275.46028544000001</v>
      </c>
    </row>
    <row r="494" spans="1:5" x14ac:dyDescent="0.25">
      <c r="A494">
        <v>2005</v>
      </c>
      <c r="B494">
        <v>10</v>
      </c>
      <c r="C494" t="s">
        <v>2</v>
      </c>
      <c r="D494">
        <v>7.5843717120000003</v>
      </c>
      <c r="E494">
        <v>117.515628288</v>
      </c>
    </row>
    <row r="495" spans="1:5" x14ac:dyDescent="0.25">
      <c r="A495">
        <v>2005</v>
      </c>
      <c r="B495">
        <v>11</v>
      </c>
      <c r="C495" t="s">
        <v>2</v>
      </c>
      <c r="D495">
        <v>16.373209403076899</v>
      </c>
      <c r="E495">
        <v>76.026790596923107</v>
      </c>
    </row>
    <row r="496" spans="1:5" x14ac:dyDescent="0.25">
      <c r="A496">
        <v>2005</v>
      </c>
      <c r="B496">
        <v>12</v>
      </c>
      <c r="C496" t="s">
        <v>2</v>
      </c>
      <c r="D496">
        <v>142.352822902154</v>
      </c>
      <c r="E496">
        <v>136.24717709784599</v>
      </c>
    </row>
    <row r="497" spans="1:5" x14ac:dyDescent="0.25">
      <c r="A497">
        <v>2005</v>
      </c>
      <c r="B497">
        <v>1</v>
      </c>
      <c r="C497" t="s">
        <v>2</v>
      </c>
      <c r="D497">
        <v>88.678807709538503</v>
      </c>
      <c r="E497">
        <v>77.621192290461494</v>
      </c>
    </row>
    <row r="498" spans="1:5" x14ac:dyDescent="0.25">
      <c r="A498">
        <v>2005</v>
      </c>
      <c r="B498">
        <v>2</v>
      </c>
      <c r="C498" t="s">
        <v>2</v>
      </c>
      <c r="D498">
        <v>41.629355401846098</v>
      </c>
      <c r="E498">
        <v>165.970644598154</v>
      </c>
    </row>
    <row r="499" spans="1:5" x14ac:dyDescent="0.25">
      <c r="A499">
        <v>2005</v>
      </c>
      <c r="B499">
        <v>3</v>
      </c>
      <c r="C499" t="s">
        <v>2</v>
      </c>
      <c r="D499">
        <v>91.595873752615404</v>
      </c>
      <c r="E499">
        <v>20.2041262473846</v>
      </c>
    </row>
    <row r="500" spans="1:5" x14ac:dyDescent="0.25">
      <c r="A500">
        <v>2005</v>
      </c>
      <c r="B500">
        <v>4</v>
      </c>
      <c r="C500" t="s">
        <v>2</v>
      </c>
      <c r="D500">
        <v>176.71774286769201</v>
      </c>
      <c r="E500">
        <v>-163.817742867692</v>
      </c>
    </row>
    <row r="501" spans="1:5" x14ac:dyDescent="0.25">
      <c r="A501">
        <v>2005</v>
      </c>
      <c r="B501">
        <v>5</v>
      </c>
      <c r="C501" t="s">
        <v>2</v>
      </c>
      <c r="D501">
        <v>130.10114552123099</v>
      </c>
      <c r="E501">
        <v>-129.30114552123101</v>
      </c>
    </row>
    <row r="502" spans="1:5" x14ac:dyDescent="0.25">
      <c r="A502">
        <v>2005</v>
      </c>
      <c r="B502">
        <v>6</v>
      </c>
      <c r="C502" t="s">
        <v>2</v>
      </c>
      <c r="D502">
        <v>63.234463901538497</v>
      </c>
      <c r="E502">
        <v>-10.8344639015385</v>
      </c>
    </row>
    <row r="503" spans="1:5" x14ac:dyDescent="0.25">
      <c r="A503">
        <v>2005</v>
      </c>
      <c r="B503">
        <v>7</v>
      </c>
      <c r="C503" t="s">
        <v>2</v>
      </c>
      <c r="D503">
        <v>25.670181179076899</v>
      </c>
      <c r="E503">
        <v>132.12981882092299</v>
      </c>
    </row>
    <row r="504" spans="1:5" x14ac:dyDescent="0.25">
      <c r="A504">
        <v>2005</v>
      </c>
      <c r="B504">
        <v>8</v>
      </c>
      <c r="C504" t="s">
        <v>2</v>
      </c>
      <c r="D504">
        <v>7.5843717120000003</v>
      </c>
      <c r="E504">
        <v>379.41562828799999</v>
      </c>
    </row>
    <row r="505" spans="1:5" x14ac:dyDescent="0.25">
      <c r="A505">
        <v>2005</v>
      </c>
      <c r="B505">
        <v>9</v>
      </c>
      <c r="C505" t="s">
        <v>2</v>
      </c>
      <c r="D505">
        <v>2.8229671384615398</v>
      </c>
      <c r="E505">
        <v>530.27703286153803</v>
      </c>
    </row>
    <row r="506" spans="1:5" x14ac:dyDescent="0.25">
      <c r="A506">
        <v>2006</v>
      </c>
      <c r="B506">
        <v>10</v>
      </c>
      <c r="C506" t="s">
        <v>2</v>
      </c>
      <c r="D506">
        <v>4.0838924603076903</v>
      </c>
      <c r="E506">
        <v>705.11610753969205</v>
      </c>
    </row>
    <row r="507" spans="1:5" x14ac:dyDescent="0.25">
      <c r="A507">
        <v>2006</v>
      </c>
      <c r="B507">
        <v>11</v>
      </c>
      <c r="C507" t="s">
        <v>2</v>
      </c>
      <c r="D507">
        <v>64.928244184615394</v>
      </c>
      <c r="E507">
        <v>82.1717558153846</v>
      </c>
    </row>
    <row r="508" spans="1:5" x14ac:dyDescent="0.25">
      <c r="A508">
        <v>2006</v>
      </c>
      <c r="B508">
        <v>12</v>
      </c>
      <c r="C508" t="s">
        <v>2</v>
      </c>
      <c r="D508">
        <v>345.96403270892301</v>
      </c>
      <c r="E508">
        <v>-159.56403270892301</v>
      </c>
    </row>
    <row r="509" spans="1:5" x14ac:dyDescent="0.25">
      <c r="A509">
        <v>2006</v>
      </c>
      <c r="B509">
        <v>1</v>
      </c>
      <c r="C509" t="s">
        <v>2</v>
      </c>
      <c r="D509">
        <v>536.15673871753802</v>
      </c>
      <c r="E509">
        <v>-434.556738717538</v>
      </c>
    </row>
    <row r="510" spans="1:5" x14ac:dyDescent="0.25">
      <c r="A510">
        <v>2006</v>
      </c>
      <c r="B510">
        <v>2</v>
      </c>
      <c r="C510" t="s">
        <v>2</v>
      </c>
      <c r="D510">
        <v>245.03354761846199</v>
      </c>
      <c r="E510">
        <v>-141.23354761846201</v>
      </c>
    </row>
    <row r="511" spans="1:5" x14ac:dyDescent="0.25">
      <c r="A511">
        <v>2006</v>
      </c>
      <c r="B511">
        <v>3</v>
      </c>
      <c r="C511" t="s">
        <v>2</v>
      </c>
      <c r="D511">
        <v>135.35186439876901</v>
      </c>
      <c r="E511">
        <v>-49.851864398769202</v>
      </c>
    </row>
    <row r="512" spans="1:5" x14ac:dyDescent="0.25">
      <c r="A512">
        <v>2006</v>
      </c>
      <c r="B512">
        <v>4</v>
      </c>
      <c r="C512" t="s">
        <v>2</v>
      </c>
      <c r="D512">
        <v>168.81343487999999</v>
      </c>
      <c r="E512">
        <v>-167.01343488000001</v>
      </c>
    </row>
    <row r="513" spans="1:5" x14ac:dyDescent="0.25">
      <c r="A513">
        <v>2006</v>
      </c>
      <c r="B513">
        <v>5</v>
      </c>
      <c r="C513" t="s">
        <v>2</v>
      </c>
      <c r="D513">
        <v>34.421379308307699</v>
      </c>
      <c r="E513">
        <v>-29.621379308307699</v>
      </c>
    </row>
    <row r="514" spans="1:5" x14ac:dyDescent="0.25">
      <c r="A514">
        <v>2006</v>
      </c>
      <c r="B514">
        <v>6</v>
      </c>
      <c r="C514" t="s">
        <v>2</v>
      </c>
      <c r="D514">
        <v>27.665077956923099</v>
      </c>
      <c r="E514">
        <v>24.634922043076902</v>
      </c>
    </row>
    <row r="515" spans="1:5" x14ac:dyDescent="0.25">
      <c r="A515">
        <v>2006</v>
      </c>
      <c r="B515">
        <v>7</v>
      </c>
      <c r="C515" t="s">
        <v>2</v>
      </c>
      <c r="D515">
        <v>12.2516773809231</v>
      </c>
      <c r="E515">
        <v>55.448322619076897</v>
      </c>
    </row>
    <row r="516" spans="1:5" x14ac:dyDescent="0.25">
      <c r="A516">
        <v>2006</v>
      </c>
      <c r="B516">
        <v>8</v>
      </c>
      <c r="C516" t="s">
        <v>2</v>
      </c>
      <c r="D516">
        <v>3.50047925169231</v>
      </c>
      <c r="E516">
        <v>683.59952074830801</v>
      </c>
    </row>
    <row r="517" spans="1:5" x14ac:dyDescent="0.25">
      <c r="A517">
        <v>2006</v>
      </c>
      <c r="B517">
        <v>9</v>
      </c>
      <c r="C517" t="s">
        <v>2</v>
      </c>
      <c r="D517">
        <v>1.69378028307692</v>
      </c>
      <c r="E517">
        <v>384.70621971692299</v>
      </c>
    </row>
    <row r="518" spans="1:5" x14ac:dyDescent="0.25">
      <c r="A518">
        <v>2007</v>
      </c>
      <c r="B518">
        <v>10</v>
      </c>
      <c r="C518" t="s">
        <v>2</v>
      </c>
      <c r="D518">
        <v>1.1668264172307701</v>
      </c>
      <c r="E518">
        <v>241.533173582769</v>
      </c>
    </row>
    <row r="519" spans="1:5" x14ac:dyDescent="0.25">
      <c r="A519">
        <v>2007</v>
      </c>
      <c r="B519">
        <v>11</v>
      </c>
      <c r="C519" t="s">
        <v>2</v>
      </c>
      <c r="D519">
        <v>209.46416167384601</v>
      </c>
      <c r="E519">
        <v>135.63583832615399</v>
      </c>
    </row>
    <row r="520" spans="1:5" x14ac:dyDescent="0.25">
      <c r="A520">
        <v>2007</v>
      </c>
      <c r="B520">
        <v>12</v>
      </c>
      <c r="C520" t="s">
        <v>2</v>
      </c>
      <c r="D520">
        <v>435.22625362707703</v>
      </c>
      <c r="E520">
        <v>-250.726253627077</v>
      </c>
    </row>
    <row r="521" spans="1:5" x14ac:dyDescent="0.25">
      <c r="A521">
        <v>2007</v>
      </c>
      <c r="B521">
        <v>1</v>
      </c>
      <c r="C521" t="s">
        <v>2</v>
      </c>
      <c r="D521">
        <v>193.69318526030801</v>
      </c>
      <c r="E521">
        <v>-57.793185260307702</v>
      </c>
    </row>
    <row r="522" spans="1:5" x14ac:dyDescent="0.25">
      <c r="A522">
        <v>2007</v>
      </c>
      <c r="B522">
        <v>2</v>
      </c>
      <c r="C522" t="s">
        <v>2</v>
      </c>
      <c r="D522">
        <v>171.26000640000001</v>
      </c>
      <c r="E522">
        <v>-103.26000639999999</v>
      </c>
    </row>
    <row r="523" spans="1:5" x14ac:dyDescent="0.25">
      <c r="A523">
        <v>2007</v>
      </c>
      <c r="B523">
        <v>3</v>
      </c>
      <c r="C523" t="s">
        <v>2</v>
      </c>
      <c r="D523">
        <v>215.862887187692</v>
      </c>
      <c r="E523">
        <v>-161.46288718769199</v>
      </c>
    </row>
    <row r="524" spans="1:5" x14ac:dyDescent="0.25">
      <c r="A524">
        <v>2007</v>
      </c>
      <c r="B524">
        <v>4</v>
      </c>
      <c r="C524" t="s">
        <v>2</v>
      </c>
      <c r="D524">
        <v>73.397145600000002</v>
      </c>
      <c r="E524">
        <v>-53.597145599999998</v>
      </c>
    </row>
    <row r="525" spans="1:5" x14ac:dyDescent="0.25">
      <c r="A525">
        <v>2007</v>
      </c>
      <c r="B525">
        <v>5</v>
      </c>
      <c r="C525" t="s">
        <v>2</v>
      </c>
      <c r="D525">
        <v>37.3384453513846</v>
      </c>
      <c r="E525">
        <v>-14.2384453513846</v>
      </c>
    </row>
    <row r="526" spans="1:5" x14ac:dyDescent="0.25">
      <c r="A526">
        <v>2007</v>
      </c>
      <c r="B526">
        <v>6</v>
      </c>
      <c r="C526" t="s">
        <v>2</v>
      </c>
      <c r="D526">
        <v>14.1148356923077</v>
      </c>
      <c r="E526">
        <v>51.685164307692297</v>
      </c>
    </row>
    <row r="527" spans="1:5" x14ac:dyDescent="0.25">
      <c r="A527">
        <v>2007</v>
      </c>
      <c r="B527">
        <v>7</v>
      </c>
      <c r="C527" t="s">
        <v>2</v>
      </c>
      <c r="D527">
        <v>5.8341320861538497</v>
      </c>
      <c r="E527">
        <v>293.165867913846</v>
      </c>
    </row>
    <row r="528" spans="1:5" x14ac:dyDescent="0.25">
      <c r="A528">
        <v>2007</v>
      </c>
      <c r="B528">
        <v>8</v>
      </c>
      <c r="C528" t="s">
        <v>2</v>
      </c>
      <c r="D528">
        <v>2.3336528344615401</v>
      </c>
      <c r="E528">
        <v>319.76634716553798</v>
      </c>
    </row>
    <row r="529" spans="1:5" x14ac:dyDescent="0.25">
      <c r="A529">
        <v>2007</v>
      </c>
      <c r="B529">
        <v>9</v>
      </c>
      <c r="C529" t="s">
        <v>2</v>
      </c>
      <c r="D529">
        <v>1.12918685538462</v>
      </c>
      <c r="E529">
        <v>438.77081314461498</v>
      </c>
    </row>
    <row r="530" spans="1:5" x14ac:dyDescent="0.25">
      <c r="A530">
        <v>2008</v>
      </c>
      <c r="B530">
        <v>10</v>
      </c>
      <c r="C530" t="s">
        <v>2</v>
      </c>
      <c r="D530">
        <v>24.5033547618462</v>
      </c>
      <c r="E530">
        <v>407.29664523815399</v>
      </c>
    </row>
    <row r="531" spans="1:5" x14ac:dyDescent="0.25">
      <c r="A531">
        <v>2008</v>
      </c>
      <c r="B531">
        <v>11</v>
      </c>
      <c r="C531" t="s">
        <v>2</v>
      </c>
      <c r="D531">
        <v>133.80864236307701</v>
      </c>
      <c r="E531">
        <v>76.791357636923095</v>
      </c>
    </row>
    <row r="532" spans="1:5" x14ac:dyDescent="0.25">
      <c r="A532">
        <v>2008</v>
      </c>
      <c r="B532">
        <v>12</v>
      </c>
      <c r="C532" t="s">
        <v>2</v>
      </c>
      <c r="D532">
        <v>285.87247222153798</v>
      </c>
      <c r="E532">
        <v>21.927527778461599</v>
      </c>
    </row>
    <row r="533" spans="1:5" x14ac:dyDescent="0.25">
      <c r="A533">
        <v>2008</v>
      </c>
      <c r="B533">
        <v>1</v>
      </c>
      <c r="C533" t="s">
        <v>2</v>
      </c>
      <c r="D533">
        <v>203.027796598154</v>
      </c>
      <c r="E533">
        <v>-2.82779659815384</v>
      </c>
    </row>
    <row r="534" spans="1:5" x14ac:dyDescent="0.25">
      <c r="A534">
        <v>2008</v>
      </c>
      <c r="B534">
        <v>2</v>
      </c>
      <c r="C534" t="s">
        <v>2</v>
      </c>
      <c r="D534">
        <v>128.802580637538</v>
      </c>
      <c r="E534">
        <v>-64.102580637538495</v>
      </c>
    </row>
    <row r="535" spans="1:5" x14ac:dyDescent="0.25">
      <c r="A535">
        <v>2008</v>
      </c>
      <c r="B535">
        <v>3</v>
      </c>
      <c r="C535" t="s">
        <v>2</v>
      </c>
      <c r="D535">
        <v>290.53977789046201</v>
      </c>
      <c r="E535">
        <v>-213.53977789046201</v>
      </c>
    </row>
    <row r="536" spans="1:5" x14ac:dyDescent="0.25">
      <c r="A536">
        <v>2008</v>
      </c>
      <c r="B536">
        <v>4</v>
      </c>
      <c r="C536" t="s">
        <v>2</v>
      </c>
      <c r="D536">
        <v>225.83737107692301</v>
      </c>
      <c r="E536">
        <v>-224.33737107692301</v>
      </c>
    </row>
    <row r="537" spans="1:5" x14ac:dyDescent="0.25">
      <c r="A537">
        <v>2008</v>
      </c>
      <c r="B537">
        <v>5</v>
      </c>
      <c r="C537" t="s">
        <v>2</v>
      </c>
      <c r="D537">
        <v>326.12798361599999</v>
      </c>
      <c r="E537">
        <v>-286.82798361599998</v>
      </c>
    </row>
    <row r="538" spans="1:5" x14ac:dyDescent="0.25">
      <c r="A538">
        <v>2008</v>
      </c>
      <c r="B538">
        <v>6</v>
      </c>
      <c r="C538" t="s">
        <v>2</v>
      </c>
      <c r="D538">
        <v>80.172266732307705</v>
      </c>
      <c r="E538">
        <v>-75.072266732307696</v>
      </c>
    </row>
    <row r="539" spans="1:5" x14ac:dyDescent="0.25">
      <c r="A539">
        <v>2008</v>
      </c>
      <c r="B539">
        <v>7</v>
      </c>
      <c r="C539" t="s">
        <v>2</v>
      </c>
      <c r="D539">
        <v>20.419462301538498</v>
      </c>
      <c r="E539">
        <v>95.480537698461504</v>
      </c>
    </row>
    <row r="540" spans="1:5" x14ac:dyDescent="0.25">
      <c r="A540">
        <v>2008</v>
      </c>
      <c r="B540">
        <v>8</v>
      </c>
      <c r="C540" t="s">
        <v>2</v>
      </c>
      <c r="D540">
        <v>7.00095850338462</v>
      </c>
      <c r="E540">
        <v>340.199041496615</v>
      </c>
    </row>
    <row r="541" spans="1:5" x14ac:dyDescent="0.25">
      <c r="A541">
        <v>2008</v>
      </c>
      <c r="B541">
        <v>9</v>
      </c>
      <c r="C541" t="s">
        <v>2</v>
      </c>
      <c r="D541">
        <v>2.2583737107692299</v>
      </c>
      <c r="E541">
        <v>561.44162628923095</v>
      </c>
    </row>
    <row r="542" spans="1:5" x14ac:dyDescent="0.25">
      <c r="A542">
        <v>2009</v>
      </c>
      <c r="B542">
        <v>10</v>
      </c>
      <c r="C542" t="s">
        <v>2</v>
      </c>
      <c r="D542">
        <v>2.3336528344615401</v>
      </c>
      <c r="E542">
        <v>254.16634716553801</v>
      </c>
    </row>
    <row r="543" spans="1:5" x14ac:dyDescent="0.25">
      <c r="A543">
        <v>2009</v>
      </c>
      <c r="B543">
        <v>11</v>
      </c>
      <c r="C543" t="s">
        <v>2</v>
      </c>
      <c r="D543">
        <v>34.440199089230802</v>
      </c>
      <c r="E543">
        <v>133.359800910769</v>
      </c>
    </row>
    <row r="544" spans="1:5" x14ac:dyDescent="0.25">
      <c r="A544">
        <v>2009</v>
      </c>
      <c r="B544">
        <v>12</v>
      </c>
      <c r="C544" t="s">
        <v>2</v>
      </c>
      <c r="D544">
        <v>114.93240209723101</v>
      </c>
      <c r="E544">
        <v>218.36759790276901</v>
      </c>
    </row>
    <row r="545" spans="1:5" x14ac:dyDescent="0.25">
      <c r="A545">
        <v>2009</v>
      </c>
      <c r="B545">
        <v>1</v>
      </c>
      <c r="C545" t="s">
        <v>2</v>
      </c>
      <c r="D545">
        <v>429.39212154092297</v>
      </c>
      <c r="E545">
        <v>-287.49212154092299</v>
      </c>
    </row>
    <row r="546" spans="1:5" x14ac:dyDescent="0.25">
      <c r="A546">
        <v>2009</v>
      </c>
      <c r="B546">
        <v>2</v>
      </c>
      <c r="C546" t="s">
        <v>2</v>
      </c>
      <c r="D546">
        <v>118.037665949538</v>
      </c>
      <c r="E546">
        <v>59.762334050461597</v>
      </c>
    </row>
    <row r="547" spans="1:5" x14ac:dyDescent="0.25">
      <c r="A547">
        <v>2009</v>
      </c>
      <c r="B547">
        <v>3</v>
      </c>
      <c r="C547" t="s">
        <v>2</v>
      </c>
      <c r="D547">
        <v>212.36240793600001</v>
      </c>
      <c r="E547">
        <v>-163.96240793600001</v>
      </c>
    </row>
    <row r="548" spans="1:5" x14ac:dyDescent="0.25">
      <c r="A548">
        <v>2009</v>
      </c>
      <c r="B548">
        <v>4</v>
      </c>
      <c r="C548" t="s">
        <v>2</v>
      </c>
      <c r="D548">
        <v>195.34932598153799</v>
      </c>
      <c r="E548">
        <v>-191.24932598153799</v>
      </c>
    </row>
    <row r="549" spans="1:5" x14ac:dyDescent="0.25">
      <c r="A549">
        <v>2009</v>
      </c>
      <c r="B549">
        <v>5</v>
      </c>
      <c r="C549" t="s">
        <v>2</v>
      </c>
      <c r="D549">
        <v>142.93623611076899</v>
      </c>
      <c r="E549">
        <v>-129.236236110769</v>
      </c>
    </row>
    <row r="550" spans="1:5" x14ac:dyDescent="0.25">
      <c r="A550">
        <v>2009</v>
      </c>
      <c r="B550">
        <v>6</v>
      </c>
      <c r="C550" t="s">
        <v>2</v>
      </c>
      <c r="D550">
        <v>26.5358911015385</v>
      </c>
      <c r="E550">
        <v>12.4641088984615</v>
      </c>
    </row>
    <row r="551" spans="1:5" x14ac:dyDescent="0.25">
      <c r="A551">
        <v>2009</v>
      </c>
      <c r="B551">
        <v>7</v>
      </c>
      <c r="C551" t="s">
        <v>2</v>
      </c>
      <c r="D551">
        <v>9.3346113378461499</v>
      </c>
      <c r="E551">
        <v>190.365388662154</v>
      </c>
    </row>
    <row r="552" spans="1:5" x14ac:dyDescent="0.25">
      <c r="A552">
        <v>2009</v>
      </c>
      <c r="B552">
        <v>8</v>
      </c>
      <c r="C552" t="s">
        <v>2</v>
      </c>
      <c r="D552">
        <v>2.91706604307692</v>
      </c>
      <c r="E552">
        <v>279.68293395692302</v>
      </c>
    </row>
    <row r="553" spans="1:5" x14ac:dyDescent="0.25">
      <c r="A553">
        <v>2009</v>
      </c>
      <c r="B553">
        <v>9</v>
      </c>
      <c r="C553" t="s">
        <v>2</v>
      </c>
      <c r="D553">
        <v>1.12918685538462</v>
      </c>
      <c r="E553">
        <v>290.97081314461502</v>
      </c>
    </row>
    <row r="554" spans="1:5" x14ac:dyDescent="0.25">
      <c r="A554">
        <v>2010</v>
      </c>
      <c r="B554">
        <v>10</v>
      </c>
      <c r="C554" t="s">
        <v>2</v>
      </c>
      <c r="D554">
        <v>4.0838924603076903</v>
      </c>
      <c r="E554">
        <v>235.71610753969199</v>
      </c>
    </row>
    <row r="555" spans="1:5" x14ac:dyDescent="0.25">
      <c r="A555">
        <v>2010</v>
      </c>
      <c r="B555">
        <v>11</v>
      </c>
      <c r="C555" t="s">
        <v>2</v>
      </c>
      <c r="D555">
        <v>46.296661070769197</v>
      </c>
      <c r="E555">
        <v>131.50333892923101</v>
      </c>
    </row>
    <row r="556" spans="1:5" x14ac:dyDescent="0.25">
      <c r="A556">
        <v>2010</v>
      </c>
      <c r="B556">
        <v>12</v>
      </c>
      <c r="C556" t="s">
        <v>2</v>
      </c>
      <c r="D556">
        <v>128.934319104</v>
      </c>
      <c r="E556">
        <v>123.565680896</v>
      </c>
    </row>
    <row r="557" spans="1:5" x14ac:dyDescent="0.25">
      <c r="A557">
        <v>2010</v>
      </c>
      <c r="B557">
        <v>1</v>
      </c>
      <c r="C557" t="s">
        <v>2</v>
      </c>
      <c r="D557">
        <v>274.204208049231</v>
      </c>
      <c r="E557">
        <v>-29.604208049230699</v>
      </c>
    </row>
    <row r="558" spans="1:5" x14ac:dyDescent="0.25">
      <c r="A558">
        <v>2010</v>
      </c>
      <c r="B558">
        <v>2</v>
      </c>
      <c r="C558" t="s">
        <v>2</v>
      </c>
      <c r="D558">
        <v>101.175142242462</v>
      </c>
      <c r="E558">
        <v>64.824857757538496</v>
      </c>
    </row>
    <row r="559" spans="1:5" x14ac:dyDescent="0.25">
      <c r="A559">
        <v>2010</v>
      </c>
      <c r="B559">
        <v>3</v>
      </c>
      <c r="C559" t="s">
        <v>2</v>
      </c>
      <c r="D559">
        <v>124.850426643692</v>
      </c>
      <c r="E559">
        <v>59.349573356307701</v>
      </c>
    </row>
    <row r="560" spans="1:5" x14ac:dyDescent="0.25">
      <c r="A560">
        <v>2010</v>
      </c>
      <c r="B560">
        <v>4</v>
      </c>
      <c r="C560" t="s">
        <v>2</v>
      </c>
      <c r="D560">
        <v>186.88042456615401</v>
      </c>
      <c r="E560">
        <v>-184.78042456615401</v>
      </c>
    </row>
    <row r="561" spans="1:5" x14ac:dyDescent="0.25">
      <c r="A561">
        <v>2010</v>
      </c>
      <c r="B561">
        <v>5</v>
      </c>
      <c r="C561" t="s">
        <v>2</v>
      </c>
      <c r="D561">
        <v>131.26797193846201</v>
      </c>
      <c r="E561">
        <v>-112.467971938462</v>
      </c>
    </row>
    <row r="562" spans="1:5" x14ac:dyDescent="0.25">
      <c r="A562">
        <v>2010</v>
      </c>
      <c r="B562">
        <v>6</v>
      </c>
      <c r="C562" t="s">
        <v>2</v>
      </c>
      <c r="D562">
        <v>192.52635884307699</v>
      </c>
      <c r="E562">
        <v>-67.026358843076906</v>
      </c>
    </row>
    <row r="563" spans="1:5" x14ac:dyDescent="0.25">
      <c r="A563">
        <v>2010</v>
      </c>
      <c r="B563">
        <v>7</v>
      </c>
      <c r="C563" t="s">
        <v>2</v>
      </c>
      <c r="D563">
        <v>24.5033547618462</v>
      </c>
      <c r="E563">
        <v>224.496645238154</v>
      </c>
    </row>
    <row r="564" spans="1:5" x14ac:dyDescent="0.25">
      <c r="A564">
        <v>2010</v>
      </c>
      <c r="B564">
        <v>8</v>
      </c>
      <c r="C564" t="s">
        <v>2</v>
      </c>
      <c r="D564">
        <v>6.41754529476923</v>
      </c>
      <c r="E564">
        <v>351.68245470523101</v>
      </c>
    </row>
    <row r="565" spans="1:5" x14ac:dyDescent="0.25">
      <c r="A565">
        <v>2010</v>
      </c>
      <c r="B565">
        <v>9</v>
      </c>
      <c r="C565" t="s">
        <v>2</v>
      </c>
      <c r="D565">
        <v>4.5167474215384598</v>
      </c>
      <c r="E565">
        <v>472.38325257846202</v>
      </c>
    </row>
    <row r="566" spans="1:5" x14ac:dyDescent="0.25">
      <c r="A566">
        <v>2011</v>
      </c>
      <c r="B566">
        <v>10</v>
      </c>
      <c r="C566" t="s">
        <v>2</v>
      </c>
      <c r="D566">
        <v>10.5014377550769</v>
      </c>
      <c r="E566">
        <v>264.298562244923</v>
      </c>
    </row>
    <row r="567" spans="1:5" x14ac:dyDescent="0.25">
      <c r="A567">
        <v>2011</v>
      </c>
      <c r="B567">
        <v>11</v>
      </c>
      <c r="C567" t="s">
        <v>2</v>
      </c>
      <c r="D567">
        <v>84.689014153846202</v>
      </c>
      <c r="E567">
        <v>347.21098584615402</v>
      </c>
    </row>
    <row r="568" spans="1:5" x14ac:dyDescent="0.25">
      <c r="A568">
        <v>2011</v>
      </c>
      <c r="B568">
        <v>12</v>
      </c>
      <c r="C568" t="s">
        <v>2</v>
      </c>
      <c r="D568">
        <v>404.888766779077</v>
      </c>
      <c r="E568">
        <v>387.51123322092297</v>
      </c>
    </row>
    <row r="569" spans="1:5" x14ac:dyDescent="0.25">
      <c r="A569">
        <v>2011</v>
      </c>
      <c r="B569">
        <v>1</v>
      </c>
      <c r="C569" t="s">
        <v>2</v>
      </c>
      <c r="D569">
        <v>323.21091757292299</v>
      </c>
      <c r="E569">
        <v>281.98908242707699</v>
      </c>
    </row>
    <row r="570" spans="1:5" x14ac:dyDescent="0.25">
      <c r="A570">
        <v>2011</v>
      </c>
      <c r="B570">
        <v>2</v>
      </c>
      <c r="C570" t="s">
        <v>2</v>
      </c>
      <c r="D570">
        <v>46.898894060307697</v>
      </c>
      <c r="E570">
        <v>264.00110593969202</v>
      </c>
    </row>
    <row r="571" spans="1:5" x14ac:dyDescent="0.25">
      <c r="A571">
        <v>2011</v>
      </c>
      <c r="B571">
        <v>3</v>
      </c>
      <c r="C571" t="s">
        <v>2</v>
      </c>
      <c r="D571">
        <v>294.04025714215402</v>
      </c>
      <c r="E571">
        <v>-197.14025714215401</v>
      </c>
    </row>
    <row r="572" spans="1:5" x14ac:dyDescent="0.25">
      <c r="A572">
        <v>2011</v>
      </c>
      <c r="B572">
        <v>4</v>
      </c>
      <c r="C572" t="s">
        <v>2</v>
      </c>
      <c r="D572">
        <v>346.09577117538498</v>
      </c>
      <c r="E572">
        <v>-275.29577117538503</v>
      </c>
    </row>
    <row r="573" spans="1:5" x14ac:dyDescent="0.25">
      <c r="A573">
        <v>2011</v>
      </c>
      <c r="B573">
        <v>5</v>
      </c>
      <c r="C573" t="s">
        <v>2</v>
      </c>
      <c r="D573">
        <v>123.100187017846</v>
      </c>
      <c r="E573">
        <v>-122.300187017846</v>
      </c>
    </row>
    <row r="574" spans="1:5" x14ac:dyDescent="0.25">
      <c r="A574">
        <v>2011</v>
      </c>
      <c r="B574">
        <v>6</v>
      </c>
      <c r="C574" t="s">
        <v>2</v>
      </c>
      <c r="D574">
        <v>71.703365316923097</v>
      </c>
      <c r="E574">
        <v>-55.4033653169231</v>
      </c>
    </row>
    <row r="575" spans="1:5" x14ac:dyDescent="0.25">
      <c r="A575">
        <v>2011</v>
      </c>
      <c r="B575">
        <v>7</v>
      </c>
      <c r="C575" t="s">
        <v>2</v>
      </c>
      <c r="D575">
        <v>19.252635884307701</v>
      </c>
      <c r="E575">
        <v>232.54736411569201</v>
      </c>
    </row>
    <row r="576" spans="1:5" x14ac:dyDescent="0.25">
      <c r="A576">
        <v>2011</v>
      </c>
      <c r="B576">
        <v>8</v>
      </c>
      <c r="C576" t="s">
        <v>2</v>
      </c>
      <c r="D576">
        <v>5.8341320861538497</v>
      </c>
      <c r="E576">
        <v>535.96586791384595</v>
      </c>
    </row>
    <row r="577" spans="1:5" x14ac:dyDescent="0.25">
      <c r="A577">
        <v>2011</v>
      </c>
      <c r="B577">
        <v>9</v>
      </c>
      <c r="C577" t="s">
        <v>2</v>
      </c>
      <c r="D577">
        <v>1.12918685538462</v>
      </c>
      <c r="E577">
        <v>543.47081314461502</v>
      </c>
    </row>
    <row r="578" spans="1:5" x14ac:dyDescent="0.25">
      <c r="A578">
        <v>2012</v>
      </c>
      <c r="B578">
        <v>10</v>
      </c>
      <c r="C578" t="s">
        <v>2</v>
      </c>
      <c r="D578">
        <v>2.3336528344615401</v>
      </c>
      <c r="E578">
        <v>1031.9663471655399</v>
      </c>
    </row>
    <row r="579" spans="1:5" x14ac:dyDescent="0.25">
      <c r="A579">
        <v>2012</v>
      </c>
      <c r="B579">
        <v>11</v>
      </c>
      <c r="C579" t="s">
        <v>2</v>
      </c>
      <c r="D579">
        <v>27.665077956923099</v>
      </c>
      <c r="E579">
        <v>503.83492204307697</v>
      </c>
    </row>
    <row r="580" spans="1:5" x14ac:dyDescent="0.25">
      <c r="A580">
        <v>2012</v>
      </c>
      <c r="B580">
        <v>12</v>
      </c>
      <c r="C580" t="s">
        <v>2</v>
      </c>
      <c r="D580">
        <v>118.432881348923</v>
      </c>
      <c r="E580">
        <v>879.06711865107695</v>
      </c>
    </row>
    <row r="581" spans="1:5" x14ac:dyDescent="0.25">
      <c r="A581">
        <v>2012</v>
      </c>
      <c r="B581">
        <v>1</v>
      </c>
      <c r="C581" t="s">
        <v>2</v>
      </c>
      <c r="D581">
        <v>407.22241961353802</v>
      </c>
      <c r="E581">
        <v>116.97758038646199</v>
      </c>
    </row>
    <row r="582" spans="1:5" x14ac:dyDescent="0.25">
      <c r="A582">
        <v>2012</v>
      </c>
      <c r="B582">
        <v>2</v>
      </c>
      <c r="C582" t="s">
        <v>2</v>
      </c>
      <c r="D582">
        <v>206.30243847876901</v>
      </c>
      <c r="E582">
        <v>13.9975615212308</v>
      </c>
    </row>
    <row r="583" spans="1:5" x14ac:dyDescent="0.25">
      <c r="A583">
        <v>2012</v>
      </c>
      <c r="B583">
        <v>3</v>
      </c>
      <c r="C583" t="s">
        <v>2</v>
      </c>
      <c r="D583">
        <v>388.553196937846</v>
      </c>
      <c r="E583">
        <v>-62.553196937846103</v>
      </c>
    </row>
    <row r="584" spans="1:5" x14ac:dyDescent="0.25">
      <c r="A584">
        <v>2012</v>
      </c>
      <c r="B584">
        <v>4</v>
      </c>
      <c r="C584" t="s">
        <v>2</v>
      </c>
      <c r="D584">
        <v>308.26801152000002</v>
      </c>
      <c r="E584">
        <v>-300.96801152</v>
      </c>
    </row>
    <row r="585" spans="1:5" x14ac:dyDescent="0.25">
      <c r="A585">
        <v>2012</v>
      </c>
      <c r="B585">
        <v>5</v>
      </c>
      <c r="C585" t="s">
        <v>2</v>
      </c>
      <c r="D585">
        <v>98.013419047384602</v>
      </c>
      <c r="E585">
        <v>-92.413419047384707</v>
      </c>
    </row>
    <row r="586" spans="1:5" x14ac:dyDescent="0.25">
      <c r="A586">
        <v>2012</v>
      </c>
      <c r="B586">
        <v>6</v>
      </c>
      <c r="C586" t="s">
        <v>2</v>
      </c>
      <c r="D586">
        <v>62.669870473846203</v>
      </c>
      <c r="E586">
        <v>-60.4698704738462</v>
      </c>
    </row>
    <row r="587" spans="1:5" x14ac:dyDescent="0.25">
      <c r="A587">
        <v>2012</v>
      </c>
      <c r="B587">
        <v>7</v>
      </c>
      <c r="C587" t="s">
        <v>2</v>
      </c>
      <c r="D587">
        <v>31.504313265230799</v>
      </c>
      <c r="E587">
        <v>586.89568673476901</v>
      </c>
    </row>
    <row r="588" spans="1:5" x14ac:dyDescent="0.25">
      <c r="A588">
        <v>2012</v>
      </c>
      <c r="B588">
        <v>8</v>
      </c>
      <c r="C588" t="s">
        <v>2</v>
      </c>
      <c r="D588">
        <v>8.1677849206153805</v>
      </c>
      <c r="E588">
        <v>771.93221507938495</v>
      </c>
    </row>
    <row r="589" spans="1:5" x14ac:dyDescent="0.25">
      <c r="A589">
        <v>2012</v>
      </c>
      <c r="B589">
        <v>9</v>
      </c>
      <c r="C589" t="s">
        <v>2</v>
      </c>
      <c r="D589">
        <v>2.2583737107692299</v>
      </c>
      <c r="E589">
        <v>997.141626289231</v>
      </c>
    </row>
    <row r="590" spans="1:5" x14ac:dyDescent="0.25">
      <c r="A590">
        <v>2013</v>
      </c>
      <c r="B590">
        <v>10</v>
      </c>
      <c r="C590" t="s">
        <v>2</v>
      </c>
      <c r="D590">
        <v>12.2516773809231</v>
      </c>
      <c r="E590">
        <v>410.24832261907699</v>
      </c>
    </row>
    <row r="591" spans="1:5" x14ac:dyDescent="0.25">
      <c r="A591">
        <v>2013</v>
      </c>
      <c r="B591">
        <v>11</v>
      </c>
      <c r="C591" t="s">
        <v>2</v>
      </c>
      <c r="D591">
        <v>165.990467741538</v>
      </c>
      <c r="E591">
        <v>-7.3904677415384601</v>
      </c>
    </row>
    <row r="592" spans="1:5" x14ac:dyDescent="0.25">
      <c r="A592">
        <v>2013</v>
      </c>
      <c r="B592">
        <v>12</v>
      </c>
      <c r="C592" t="s">
        <v>2</v>
      </c>
      <c r="D592">
        <v>324.961157198769</v>
      </c>
      <c r="E592">
        <v>-202.36115719876901</v>
      </c>
    </row>
    <row r="593" spans="1:5" x14ac:dyDescent="0.25">
      <c r="A593">
        <v>2013</v>
      </c>
      <c r="B593">
        <v>1</v>
      </c>
      <c r="C593" t="s">
        <v>2</v>
      </c>
      <c r="D593">
        <v>205.36144943261499</v>
      </c>
      <c r="E593">
        <v>-36.061449432615397</v>
      </c>
    </row>
    <row r="594" spans="1:5" x14ac:dyDescent="0.25">
      <c r="A594">
        <v>2013</v>
      </c>
      <c r="B594">
        <v>2</v>
      </c>
      <c r="C594" t="s">
        <v>2</v>
      </c>
      <c r="D594">
        <v>142.27754377846199</v>
      </c>
      <c r="E594">
        <v>27.522456221538398</v>
      </c>
    </row>
    <row r="595" spans="1:5" x14ac:dyDescent="0.25">
      <c r="A595">
        <v>2013</v>
      </c>
      <c r="B595">
        <v>3</v>
      </c>
      <c r="C595" t="s">
        <v>2</v>
      </c>
      <c r="D595">
        <v>190.77611921723101</v>
      </c>
      <c r="E595">
        <v>-131.27611921723101</v>
      </c>
    </row>
    <row r="596" spans="1:5" x14ac:dyDescent="0.25">
      <c r="A596">
        <v>2013</v>
      </c>
      <c r="B596">
        <v>4</v>
      </c>
      <c r="C596" t="s">
        <v>2</v>
      </c>
      <c r="D596">
        <v>153.56941233230799</v>
      </c>
      <c r="E596">
        <v>-153.56941233230799</v>
      </c>
    </row>
    <row r="597" spans="1:5" x14ac:dyDescent="0.25">
      <c r="A597">
        <v>2013</v>
      </c>
      <c r="B597">
        <v>5</v>
      </c>
      <c r="C597" t="s">
        <v>2</v>
      </c>
      <c r="D597">
        <v>41.422337811692302</v>
      </c>
      <c r="E597">
        <v>-8.9223378116922998</v>
      </c>
    </row>
    <row r="598" spans="1:5" x14ac:dyDescent="0.25">
      <c r="A598">
        <v>2013</v>
      </c>
      <c r="B598">
        <v>6</v>
      </c>
      <c r="C598" t="s">
        <v>2</v>
      </c>
      <c r="D598">
        <v>36.133979372307699</v>
      </c>
      <c r="E598">
        <v>241.866020627692</v>
      </c>
    </row>
    <row r="599" spans="1:5" x14ac:dyDescent="0.25">
      <c r="A599">
        <v>2013</v>
      </c>
      <c r="B599">
        <v>7</v>
      </c>
      <c r="C599" t="s">
        <v>2</v>
      </c>
      <c r="D599">
        <v>12.2516773809231</v>
      </c>
      <c r="E599">
        <v>34.948322619076897</v>
      </c>
    </row>
    <row r="600" spans="1:5" x14ac:dyDescent="0.25">
      <c r="A600">
        <v>2013</v>
      </c>
      <c r="B600">
        <v>8</v>
      </c>
      <c r="C600" t="s">
        <v>2</v>
      </c>
      <c r="D600">
        <v>4.0838924603076903</v>
      </c>
      <c r="E600">
        <v>204.81610753969201</v>
      </c>
    </row>
    <row r="601" spans="1:5" x14ac:dyDescent="0.25">
      <c r="A601">
        <v>2013</v>
      </c>
      <c r="B601">
        <v>9</v>
      </c>
      <c r="C601" t="s">
        <v>2</v>
      </c>
      <c r="D601">
        <v>15.808615975384599</v>
      </c>
      <c r="E601">
        <v>126.091384024615</v>
      </c>
    </row>
    <row r="602" spans="1:5" x14ac:dyDescent="0.25">
      <c r="A602">
        <v>2014</v>
      </c>
      <c r="B602">
        <v>10</v>
      </c>
      <c r="C602" t="s">
        <v>2</v>
      </c>
      <c r="D602">
        <v>35.588205725538501</v>
      </c>
      <c r="E602">
        <v>192.91179427446201</v>
      </c>
    </row>
    <row r="603" spans="1:5" x14ac:dyDescent="0.25">
      <c r="A603">
        <v>2014</v>
      </c>
      <c r="B603">
        <v>11</v>
      </c>
      <c r="C603" t="s">
        <v>2</v>
      </c>
      <c r="D603">
        <v>62.669870473846203</v>
      </c>
      <c r="E603">
        <v>430.73012952615397</v>
      </c>
    </row>
    <row r="604" spans="1:5" x14ac:dyDescent="0.25">
      <c r="A604">
        <v>2014</v>
      </c>
      <c r="B604">
        <v>12</v>
      </c>
      <c r="C604" t="s">
        <v>2</v>
      </c>
      <c r="D604">
        <v>67.675932199384604</v>
      </c>
      <c r="E604">
        <v>402.12406780061502</v>
      </c>
    </row>
    <row r="605" spans="1:5" x14ac:dyDescent="0.25">
      <c r="A605">
        <v>2014</v>
      </c>
      <c r="B605">
        <v>1</v>
      </c>
      <c r="C605" t="s">
        <v>2</v>
      </c>
      <c r="D605">
        <v>102.68072471630801</v>
      </c>
      <c r="E605">
        <v>124.219275283692</v>
      </c>
    </row>
    <row r="606" spans="1:5" x14ac:dyDescent="0.25">
      <c r="A606">
        <v>2014</v>
      </c>
      <c r="B606">
        <v>2</v>
      </c>
      <c r="C606" t="s">
        <v>2</v>
      </c>
      <c r="D606">
        <v>428.94044679876902</v>
      </c>
      <c r="E606">
        <v>-267.74044679876903</v>
      </c>
    </row>
    <row r="607" spans="1:5" x14ac:dyDescent="0.25">
      <c r="A607">
        <v>2014</v>
      </c>
      <c r="B607">
        <v>3</v>
      </c>
      <c r="C607" t="s">
        <v>2</v>
      </c>
      <c r="D607">
        <v>372.80104030523103</v>
      </c>
      <c r="E607">
        <v>-301.10104030523098</v>
      </c>
    </row>
    <row r="608" spans="1:5" x14ac:dyDescent="0.25">
      <c r="A608">
        <v>2014</v>
      </c>
      <c r="B608">
        <v>4</v>
      </c>
      <c r="C608" t="s">
        <v>2</v>
      </c>
      <c r="D608">
        <v>173.330182301538</v>
      </c>
      <c r="E608">
        <v>-154.53018230153799</v>
      </c>
    </row>
    <row r="609" spans="1:5" x14ac:dyDescent="0.25">
      <c r="A609">
        <v>2014</v>
      </c>
      <c r="B609">
        <v>5</v>
      </c>
      <c r="C609" t="s">
        <v>2</v>
      </c>
      <c r="D609">
        <v>124.267013435077</v>
      </c>
      <c r="E609">
        <v>-111.96701343507701</v>
      </c>
    </row>
    <row r="610" spans="1:5" x14ac:dyDescent="0.25">
      <c r="A610">
        <v>2014</v>
      </c>
      <c r="B610">
        <v>6</v>
      </c>
      <c r="C610" t="s">
        <v>2</v>
      </c>
      <c r="D610">
        <v>23.148330535384599</v>
      </c>
      <c r="E610">
        <v>24.351669464615401</v>
      </c>
    </row>
    <row r="611" spans="1:5" x14ac:dyDescent="0.25">
      <c r="A611">
        <v>2014</v>
      </c>
      <c r="B611">
        <v>7</v>
      </c>
      <c r="C611" t="s">
        <v>2</v>
      </c>
      <c r="D611">
        <v>9.3346113378461499</v>
      </c>
      <c r="E611">
        <v>249.865388662154</v>
      </c>
    </row>
    <row r="612" spans="1:5" x14ac:dyDescent="0.25">
      <c r="A612">
        <v>2014</v>
      </c>
      <c r="B612">
        <v>8</v>
      </c>
      <c r="C612" t="s">
        <v>2</v>
      </c>
      <c r="D612">
        <v>2.3336528344615401</v>
      </c>
      <c r="E612">
        <v>378.46634716553802</v>
      </c>
    </row>
    <row r="613" spans="1:5" x14ac:dyDescent="0.25">
      <c r="A613">
        <v>2014</v>
      </c>
      <c r="B613">
        <v>9</v>
      </c>
      <c r="C613" t="s">
        <v>2</v>
      </c>
      <c r="D613">
        <v>1.12918685538462</v>
      </c>
      <c r="E613">
        <v>442.97081314461502</v>
      </c>
    </row>
    <row r="614" spans="1:5" x14ac:dyDescent="0.25">
      <c r="A614">
        <v>2015</v>
      </c>
      <c r="B614">
        <v>10</v>
      </c>
      <c r="C614" t="s">
        <v>2</v>
      </c>
      <c r="D614">
        <v>6.41754529476923</v>
      </c>
      <c r="E614">
        <v>121.782454705231</v>
      </c>
    </row>
    <row r="615" spans="1:5" x14ac:dyDescent="0.25">
      <c r="A615">
        <v>2015</v>
      </c>
      <c r="B615">
        <v>11</v>
      </c>
      <c r="C615" t="s">
        <v>2</v>
      </c>
      <c r="D615">
        <v>141.14835692307699</v>
      </c>
      <c r="E615">
        <v>32.951643076923098</v>
      </c>
    </row>
    <row r="616" spans="1:5" x14ac:dyDescent="0.25">
      <c r="A616">
        <v>2015</v>
      </c>
      <c r="B616">
        <v>12</v>
      </c>
      <c r="C616" t="s">
        <v>2</v>
      </c>
      <c r="D616">
        <v>319.71043832123098</v>
      </c>
      <c r="E616">
        <v>-152.11043832123099</v>
      </c>
    </row>
    <row r="617" spans="1:5" x14ac:dyDescent="0.25">
      <c r="A617">
        <v>2015</v>
      </c>
      <c r="B617">
        <v>1</v>
      </c>
      <c r="C617" t="s">
        <v>2</v>
      </c>
      <c r="D617">
        <v>159.85521916061501</v>
      </c>
      <c r="E617">
        <v>-60.155219160615403</v>
      </c>
    </row>
    <row r="618" spans="1:5" x14ac:dyDescent="0.25">
      <c r="A618">
        <v>2015</v>
      </c>
      <c r="B618">
        <v>2</v>
      </c>
      <c r="C618" t="s">
        <v>2</v>
      </c>
      <c r="D618">
        <v>122.780250742154</v>
      </c>
      <c r="E618">
        <v>-62.880250742153898</v>
      </c>
    </row>
    <row r="619" spans="1:5" x14ac:dyDescent="0.25">
      <c r="A619">
        <v>2015</v>
      </c>
      <c r="B619">
        <v>3</v>
      </c>
      <c r="C619" t="s">
        <v>2</v>
      </c>
      <c r="D619">
        <v>41.422337811692302</v>
      </c>
      <c r="E619">
        <v>-27.722337811692299</v>
      </c>
    </row>
    <row r="620" spans="1:5" x14ac:dyDescent="0.25">
      <c r="A620">
        <v>2015</v>
      </c>
      <c r="B620">
        <v>4</v>
      </c>
      <c r="C620" t="s">
        <v>2</v>
      </c>
      <c r="D620">
        <v>48.555034781538502</v>
      </c>
      <c r="E620">
        <v>-42.555034781538502</v>
      </c>
    </row>
    <row r="621" spans="1:5" x14ac:dyDescent="0.25">
      <c r="A621">
        <v>2015</v>
      </c>
      <c r="B621">
        <v>5</v>
      </c>
      <c r="C621" t="s">
        <v>2</v>
      </c>
      <c r="D621">
        <v>20.419462301538498</v>
      </c>
      <c r="E621">
        <v>0.28053769846153997</v>
      </c>
    </row>
    <row r="622" spans="1:5" x14ac:dyDescent="0.25">
      <c r="A622">
        <v>2015</v>
      </c>
      <c r="B622">
        <v>6</v>
      </c>
      <c r="C622" t="s">
        <v>2</v>
      </c>
      <c r="D622">
        <v>7.33971456</v>
      </c>
      <c r="E622">
        <v>71.960285440000007</v>
      </c>
    </row>
    <row r="623" spans="1:5" x14ac:dyDescent="0.25">
      <c r="A623">
        <v>2015</v>
      </c>
      <c r="B623">
        <v>7</v>
      </c>
      <c r="C623" t="s">
        <v>2</v>
      </c>
      <c r="D623">
        <v>2.3336528344615401</v>
      </c>
      <c r="E623">
        <v>123.966347165538</v>
      </c>
    </row>
    <row r="624" spans="1:5" x14ac:dyDescent="0.25">
      <c r="A624">
        <v>2015</v>
      </c>
      <c r="B624">
        <v>8</v>
      </c>
      <c r="C624" t="s">
        <v>2</v>
      </c>
      <c r="D624">
        <v>0.58341320861538504</v>
      </c>
      <c r="E624">
        <v>288.31658679138502</v>
      </c>
    </row>
    <row r="625" spans="1:5" x14ac:dyDescent="0.25">
      <c r="A625">
        <v>2015</v>
      </c>
      <c r="B625">
        <v>9</v>
      </c>
      <c r="C625" t="s">
        <v>2</v>
      </c>
      <c r="D625">
        <v>1.12918685538462</v>
      </c>
      <c r="E625">
        <v>734.57081314461504</v>
      </c>
    </row>
    <row r="626" spans="1:5" x14ac:dyDescent="0.25">
      <c r="A626">
        <v>2016</v>
      </c>
      <c r="B626">
        <v>10</v>
      </c>
      <c r="C626" t="s">
        <v>2</v>
      </c>
      <c r="D626">
        <v>1.7502396258461499</v>
      </c>
      <c r="E626">
        <v>309.24976037415399</v>
      </c>
    </row>
    <row r="627" spans="1:5" x14ac:dyDescent="0.25">
      <c r="A627">
        <v>2016</v>
      </c>
      <c r="B627">
        <v>11</v>
      </c>
      <c r="C627" t="s">
        <v>2</v>
      </c>
      <c r="D627">
        <v>29.923451667692301</v>
      </c>
      <c r="E627">
        <v>184.27654833230801</v>
      </c>
    </row>
    <row r="628" spans="1:5" x14ac:dyDescent="0.25">
      <c r="A628">
        <v>2016</v>
      </c>
      <c r="B628">
        <v>12</v>
      </c>
      <c r="C628" t="s">
        <v>2</v>
      </c>
      <c r="D628">
        <v>390.303436563692</v>
      </c>
      <c r="E628">
        <v>-48.503436563692297</v>
      </c>
    </row>
    <row r="629" spans="1:5" x14ac:dyDescent="0.25">
      <c r="A629">
        <v>2016</v>
      </c>
      <c r="B629">
        <v>1</v>
      </c>
      <c r="C629" t="s">
        <v>2</v>
      </c>
      <c r="D629">
        <v>299.87438922830802</v>
      </c>
      <c r="E629">
        <v>-156.274389228308</v>
      </c>
    </row>
    <row r="630" spans="1:5" x14ac:dyDescent="0.25">
      <c r="A630">
        <v>2016</v>
      </c>
      <c r="B630">
        <v>2</v>
      </c>
      <c r="C630" t="s">
        <v>2</v>
      </c>
      <c r="D630">
        <v>191.56655001600001</v>
      </c>
      <c r="E630">
        <v>-159.666550016</v>
      </c>
    </row>
    <row r="631" spans="1:5" x14ac:dyDescent="0.25">
      <c r="A631">
        <v>2016</v>
      </c>
      <c r="B631">
        <v>3</v>
      </c>
      <c r="C631" t="s">
        <v>2</v>
      </c>
      <c r="D631">
        <v>254.36815895630801</v>
      </c>
      <c r="E631">
        <v>-203.068158956308</v>
      </c>
    </row>
    <row r="632" spans="1:5" x14ac:dyDescent="0.25">
      <c r="A632">
        <v>2016</v>
      </c>
      <c r="B632">
        <v>4</v>
      </c>
      <c r="C632" t="s">
        <v>2</v>
      </c>
      <c r="D632">
        <v>70.009585033846193</v>
      </c>
      <c r="E632">
        <v>-31.409585033846199</v>
      </c>
    </row>
    <row r="633" spans="1:5" x14ac:dyDescent="0.25">
      <c r="A633">
        <v>2016</v>
      </c>
      <c r="B633">
        <v>5</v>
      </c>
      <c r="C633" t="s">
        <v>2</v>
      </c>
      <c r="D633">
        <v>27.420420804923101</v>
      </c>
      <c r="E633">
        <v>-26.6204208049231</v>
      </c>
    </row>
    <row r="634" spans="1:5" x14ac:dyDescent="0.25">
      <c r="A634">
        <v>2016</v>
      </c>
      <c r="B634">
        <v>6</v>
      </c>
      <c r="C634" t="s">
        <v>2</v>
      </c>
      <c r="D634">
        <v>10.162681698461499</v>
      </c>
      <c r="E634">
        <v>36.937318301538497</v>
      </c>
    </row>
    <row r="635" spans="1:5" x14ac:dyDescent="0.25">
      <c r="A635">
        <v>2016</v>
      </c>
      <c r="B635">
        <v>7</v>
      </c>
      <c r="C635" t="s">
        <v>2</v>
      </c>
      <c r="D635">
        <v>4.6673056689230803</v>
      </c>
      <c r="E635">
        <v>455.83269433107699</v>
      </c>
    </row>
    <row r="636" spans="1:5" x14ac:dyDescent="0.25">
      <c r="A636">
        <v>2016</v>
      </c>
      <c r="B636">
        <v>8</v>
      </c>
      <c r="C636" t="s">
        <v>2</v>
      </c>
      <c r="D636">
        <v>1.1668264172307701</v>
      </c>
      <c r="E636">
        <v>267.93317358276897</v>
      </c>
    </row>
    <row r="637" spans="1:5" x14ac:dyDescent="0.25">
      <c r="A637">
        <v>2016</v>
      </c>
      <c r="B637">
        <v>9</v>
      </c>
      <c r="C637" t="s">
        <v>2</v>
      </c>
      <c r="D637">
        <v>0.56459342769230803</v>
      </c>
      <c r="E637">
        <v>387.03540657230798</v>
      </c>
    </row>
    <row r="638" spans="1:5" x14ac:dyDescent="0.25">
      <c r="A638">
        <v>2017</v>
      </c>
      <c r="B638">
        <v>10</v>
      </c>
      <c r="C638" t="s">
        <v>2</v>
      </c>
      <c r="D638">
        <v>77.593956745846199</v>
      </c>
      <c r="E638">
        <v>132.30604325415399</v>
      </c>
    </row>
    <row r="639" spans="1:5" x14ac:dyDescent="0.25">
      <c r="A639">
        <v>2017</v>
      </c>
      <c r="B639">
        <v>11</v>
      </c>
      <c r="C639" t="s">
        <v>2</v>
      </c>
      <c r="D639">
        <v>119.69380667076901</v>
      </c>
      <c r="E639">
        <v>248.60619332923099</v>
      </c>
    </row>
    <row r="640" spans="1:5" x14ac:dyDescent="0.25">
      <c r="A640">
        <v>2017</v>
      </c>
      <c r="B640">
        <v>12</v>
      </c>
      <c r="C640" t="s">
        <v>2</v>
      </c>
      <c r="D640">
        <v>245.61696082707701</v>
      </c>
      <c r="E640">
        <v>169.38303917292299</v>
      </c>
    </row>
    <row r="641" spans="1:5" x14ac:dyDescent="0.25">
      <c r="A641">
        <v>2017</v>
      </c>
      <c r="B641">
        <v>1</v>
      </c>
      <c r="C641" t="s">
        <v>2</v>
      </c>
      <c r="D641">
        <v>169.18983049846099</v>
      </c>
      <c r="E641">
        <v>116.010169501539</v>
      </c>
    </row>
    <row r="642" spans="1:5" x14ac:dyDescent="0.25">
      <c r="A642">
        <v>2017</v>
      </c>
      <c r="B642">
        <v>2</v>
      </c>
      <c r="C642" t="s">
        <v>2</v>
      </c>
      <c r="D642">
        <v>343.04696666584601</v>
      </c>
      <c r="E642">
        <v>-224.64696666584601</v>
      </c>
    </row>
    <row r="643" spans="1:5" x14ac:dyDescent="0.25">
      <c r="A643">
        <v>2017</v>
      </c>
      <c r="B643">
        <v>3</v>
      </c>
      <c r="C643" t="s">
        <v>2</v>
      </c>
      <c r="D643">
        <v>458.562781971692</v>
      </c>
      <c r="E643">
        <v>-405.86278197169202</v>
      </c>
    </row>
    <row r="644" spans="1:5" x14ac:dyDescent="0.25">
      <c r="A644">
        <v>2017</v>
      </c>
      <c r="B644">
        <v>4</v>
      </c>
      <c r="C644" t="s">
        <v>2</v>
      </c>
      <c r="D644">
        <v>204.94741425230799</v>
      </c>
      <c r="E644">
        <v>-204.94741425230799</v>
      </c>
    </row>
    <row r="645" spans="1:5" x14ac:dyDescent="0.25">
      <c r="A645">
        <v>2017</v>
      </c>
      <c r="B645">
        <v>5</v>
      </c>
      <c r="C645" t="s">
        <v>2</v>
      </c>
      <c r="D645">
        <v>95.096353004307701</v>
      </c>
      <c r="E645">
        <v>-94.696353004307696</v>
      </c>
    </row>
    <row r="646" spans="1:5" x14ac:dyDescent="0.25">
      <c r="A646">
        <v>2017</v>
      </c>
      <c r="B646">
        <v>6</v>
      </c>
      <c r="C646" t="s">
        <v>2</v>
      </c>
      <c r="D646">
        <v>27.100484529230801</v>
      </c>
      <c r="E646">
        <v>160.59951547076901</v>
      </c>
    </row>
    <row r="647" spans="1:5" x14ac:dyDescent="0.25">
      <c r="A647">
        <v>2017</v>
      </c>
      <c r="B647">
        <v>7</v>
      </c>
      <c r="C647" t="s">
        <v>2</v>
      </c>
      <c r="D647">
        <v>8.7511981292307706</v>
      </c>
      <c r="E647">
        <v>258.34880187076902</v>
      </c>
    </row>
    <row r="648" spans="1:5" x14ac:dyDescent="0.25">
      <c r="A648">
        <v>2017</v>
      </c>
      <c r="B648">
        <v>8</v>
      </c>
      <c r="C648" t="s">
        <v>2</v>
      </c>
      <c r="D648">
        <v>1.7502396258461499</v>
      </c>
      <c r="E648">
        <v>386.94976037415398</v>
      </c>
    </row>
    <row r="649" spans="1:5" x14ac:dyDescent="0.25">
      <c r="A649">
        <v>2017</v>
      </c>
      <c r="B649">
        <v>9</v>
      </c>
      <c r="C649" t="s">
        <v>2</v>
      </c>
      <c r="D649">
        <v>3.3875605661538502</v>
      </c>
      <c r="E649">
        <v>150.012439433846</v>
      </c>
    </row>
    <row r="650" spans="1:5" x14ac:dyDescent="0.25">
      <c r="A650">
        <v>2018</v>
      </c>
      <c r="B650">
        <v>10</v>
      </c>
      <c r="C650" t="s">
        <v>2</v>
      </c>
      <c r="D650">
        <v>42.005751020307699</v>
      </c>
      <c r="E650">
        <v>258.094248979692</v>
      </c>
    </row>
    <row r="651" spans="1:5" x14ac:dyDescent="0.25">
      <c r="A651">
        <v>2018</v>
      </c>
      <c r="B651">
        <v>11</v>
      </c>
      <c r="C651" t="s">
        <v>2</v>
      </c>
      <c r="D651">
        <v>216.80387623384601</v>
      </c>
      <c r="E651">
        <v>14.896123766153799</v>
      </c>
    </row>
    <row r="652" spans="1:5" x14ac:dyDescent="0.25">
      <c r="A652">
        <v>2018</v>
      </c>
      <c r="B652">
        <v>12</v>
      </c>
      <c r="C652" t="s">
        <v>2</v>
      </c>
      <c r="D652">
        <v>90.429047335384595</v>
      </c>
      <c r="E652">
        <v>51.170952664615399</v>
      </c>
    </row>
    <row r="653" spans="1:5" x14ac:dyDescent="0.25">
      <c r="A653">
        <v>2018</v>
      </c>
      <c r="B653">
        <v>1</v>
      </c>
      <c r="C653" t="s">
        <v>2</v>
      </c>
      <c r="D653">
        <v>249.700853287385</v>
      </c>
      <c r="E653">
        <v>14.999146712615399</v>
      </c>
    </row>
    <row r="654" spans="1:5" x14ac:dyDescent="0.25">
      <c r="A654">
        <v>2018</v>
      </c>
      <c r="B654">
        <v>2</v>
      </c>
      <c r="C654" t="s">
        <v>2</v>
      </c>
      <c r="D654">
        <v>97.486465181538406</v>
      </c>
      <c r="E654">
        <v>-86.286465181538404</v>
      </c>
    </row>
    <row r="655" spans="1:5" x14ac:dyDescent="0.25">
      <c r="A655">
        <v>2018</v>
      </c>
      <c r="B655">
        <v>3</v>
      </c>
      <c r="C655" t="s">
        <v>2</v>
      </c>
      <c r="D655">
        <v>202.44438338953799</v>
      </c>
      <c r="E655">
        <v>-134.54438338953801</v>
      </c>
    </row>
    <row r="656" spans="1:5" x14ac:dyDescent="0.25">
      <c r="A656">
        <v>2018</v>
      </c>
      <c r="B656">
        <v>4</v>
      </c>
      <c r="C656" t="s">
        <v>2</v>
      </c>
      <c r="D656">
        <v>205.51200768000001</v>
      </c>
      <c r="E656">
        <v>-205.31200767999999</v>
      </c>
    </row>
    <row r="657" spans="1:5" x14ac:dyDescent="0.25">
      <c r="A657">
        <v>2018</v>
      </c>
      <c r="B657">
        <v>5</v>
      </c>
      <c r="C657" t="s">
        <v>2</v>
      </c>
      <c r="D657">
        <v>32.087726473846203</v>
      </c>
      <c r="E657">
        <v>-31.287726473846199</v>
      </c>
    </row>
    <row r="658" spans="1:5" x14ac:dyDescent="0.25">
      <c r="A658">
        <v>2018</v>
      </c>
      <c r="B658">
        <v>6</v>
      </c>
      <c r="C658" t="s">
        <v>2</v>
      </c>
      <c r="D658">
        <v>10.727275126153801</v>
      </c>
      <c r="E658">
        <v>-2.7275126153847799E-2</v>
      </c>
    </row>
    <row r="659" spans="1:5" x14ac:dyDescent="0.25">
      <c r="A659">
        <v>1964</v>
      </c>
      <c r="B659">
        <v>10</v>
      </c>
      <c r="C659" t="s">
        <v>3</v>
      </c>
      <c r="D659">
        <v>4.9617385031775703</v>
      </c>
      <c r="E659">
        <v>579.23826149682202</v>
      </c>
    </row>
    <row r="660" spans="1:5" x14ac:dyDescent="0.25">
      <c r="A660">
        <v>1964</v>
      </c>
      <c r="B660">
        <v>11</v>
      </c>
      <c r="C660" t="s">
        <v>3</v>
      </c>
      <c r="D660">
        <v>91.231966026168195</v>
      </c>
      <c r="E660">
        <v>12.6680339738318</v>
      </c>
    </row>
    <row r="661" spans="1:5" x14ac:dyDescent="0.25">
      <c r="A661">
        <v>1964</v>
      </c>
      <c r="B661">
        <v>12</v>
      </c>
      <c r="C661" t="s">
        <v>3</v>
      </c>
      <c r="D661">
        <v>50.326204817943903</v>
      </c>
      <c r="E661">
        <v>233.27379518205601</v>
      </c>
    </row>
    <row r="662" spans="1:5" x14ac:dyDescent="0.25">
      <c r="A662">
        <v>1964</v>
      </c>
      <c r="B662">
        <v>1</v>
      </c>
      <c r="C662" t="s">
        <v>3</v>
      </c>
      <c r="D662">
        <v>99.589179956635505</v>
      </c>
      <c r="E662">
        <v>11.310820043364499</v>
      </c>
    </row>
    <row r="663" spans="1:5" x14ac:dyDescent="0.25">
      <c r="A663">
        <v>1964</v>
      </c>
      <c r="B663">
        <v>2</v>
      </c>
      <c r="C663" t="s">
        <v>3</v>
      </c>
      <c r="D663">
        <v>85.870087321121503</v>
      </c>
      <c r="E663">
        <v>-30.1700873211215</v>
      </c>
    </row>
    <row r="664" spans="1:5" x14ac:dyDescent="0.25">
      <c r="A664">
        <v>1964</v>
      </c>
      <c r="B664">
        <v>3</v>
      </c>
      <c r="C664" t="s">
        <v>3</v>
      </c>
      <c r="D664">
        <v>75.843717119999994</v>
      </c>
      <c r="E664">
        <v>-2.0437171200000002</v>
      </c>
    </row>
    <row r="665" spans="1:5" x14ac:dyDescent="0.25">
      <c r="A665">
        <v>1964</v>
      </c>
      <c r="B665">
        <v>4</v>
      </c>
      <c r="C665" t="s">
        <v>3</v>
      </c>
      <c r="D665">
        <v>120.38503787663601</v>
      </c>
      <c r="E665">
        <v>-103.285037876636</v>
      </c>
    </row>
    <row r="666" spans="1:5" x14ac:dyDescent="0.25">
      <c r="A666">
        <v>1964</v>
      </c>
      <c r="B666">
        <v>5</v>
      </c>
      <c r="C666" t="s">
        <v>3</v>
      </c>
      <c r="D666">
        <v>107.74060749757</v>
      </c>
      <c r="E666">
        <v>-86.740607497570096</v>
      </c>
    </row>
    <row r="667" spans="1:5" x14ac:dyDescent="0.25">
      <c r="A667">
        <v>1964</v>
      </c>
      <c r="B667">
        <v>6</v>
      </c>
      <c r="C667" t="s">
        <v>3</v>
      </c>
      <c r="D667">
        <v>26.409253323364499</v>
      </c>
      <c r="E667">
        <v>25.890746676635501</v>
      </c>
    </row>
    <row r="668" spans="1:5" x14ac:dyDescent="0.25">
      <c r="A668">
        <v>1964</v>
      </c>
      <c r="B668">
        <v>7</v>
      </c>
      <c r="C668" t="s">
        <v>3</v>
      </c>
      <c r="D668">
        <v>10.6322967925234</v>
      </c>
      <c r="E668">
        <v>28.167703207476599</v>
      </c>
    </row>
    <row r="669" spans="1:5" x14ac:dyDescent="0.25">
      <c r="A669">
        <v>1964</v>
      </c>
      <c r="B669">
        <v>8</v>
      </c>
      <c r="C669" t="s">
        <v>3</v>
      </c>
      <c r="D669">
        <v>5.6705582893457898</v>
      </c>
      <c r="E669">
        <v>523.52944171065405</v>
      </c>
    </row>
    <row r="670" spans="1:5" x14ac:dyDescent="0.25">
      <c r="A670">
        <v>1964</v>
      </c>
      <c r="B670">
        <v>9</v>
      </c>
      <c r="C670" t="s">
        <v>3</v>
      </c>
      <c r="D670">
        <v>3.7727504747663598</v>
      </c>
      <c r="E670">
        <v>854.02724952523397</v>
      </c>
    </row>
    <row r="671" spans="1:5" x14ac:dyDescent="0.25">
      <c r="A671">
        <v>1965</v>
      </c>
      <c r="B671">
        <v>10</v>
      </c>
      <c r="C671" t="s">
        <v>3</v>
      </c>
      <c r="D671">
        <v>2.8352791446729002</v>
      </c>
      <c r="E671">
        <v>515.86472085532705</v>
      </c>
    </row>
    <row r="672" spans="1:5" x14ac:dyDescent="0.25">
      <c r="A672">
        <v>1965</v>
      </c>
      <c r="B672">
        <v>11</v>
      </c>
      <c r="C672" t="s">
        <v>3</v>
      </c>
      <c r="D672">
        <v>34.297731588784998</v>
      </c>
      <c r="E672">
        <v>107.10226841121499</v>
      </c>
    </row>
    <row r="673" spans="1:5" x14ac:dyDescent="0.25">
      <c r="A673">
        <v>1965</v>
      </c>
      <c r="B673">
        <v>12</v>
      </c>
      <c r="C673" t="s">
        <v>3</v>
      </c>
      <c r="D673">
        <v>430.25361020411202</v>
      </c>
      <c r="E673">
        <v>-355.25361020411202</v>
      </c>
    </row>
    <row r="674" spans="1:5" x14ac:dyDescent="0.25">
      <c r="A674">
        <v>1965</v>
      </c>
      <c r="B674">
        <v>1</v>
      </c>
      <c r="C674" t="s">
        <v>3</v>
      </c>
      <c r="D674">
        <v>228.594381039252</v>
      </c>
      <c r="E674">
        <v>-60.594381039252298</v>
      </c>
    </row>
    <row r="675" spans="1:5" x14ac:dyDescent="0.25">
      <c r="A675">
        <v>1965</v>
      </c>
      <c r="B675">
        <v>2</v>
      </c>
      <c r="C675" t="s">
        <v>3</v>
      </c>
      <c r="D675">
        <v>72.345348497943903</v>
      </c>
      <c r="E675">
        <v>22.954651502056102</v>
      </c>
    </row>
    <row r="676" spans="1:5" x14ac:dyDescent="0.25">
      <c r="A676">
        <v>1965</v>
      </c>
      <c r="B676">
        <v>3</v>
      </c>
      <c r="C676" t="s">
        <v>3</v>
      </c>
      <c r="D676">
        <v>33.668939842990703</v>
      </c>
      <c r="E676">
        <v>14.731060157009299</v>
      </c>
    </row>
    <row r="677" spans="1:5" x14ac:dyDescent="0.25">
      <c r="A677">
        <v>1965</v>
      </c>
      <c r="B677">
        <v>4</v>
      </c>
      <c r="C677" t="s">
        <v>3</v>
      </c>
      <c r="D677">
        <v>45.615983013084097</v>
      </c>
      <c r="E677">
        <v>-37.015983013084103</v>
      </c>
    </row>
    <row r="678" spans="1:5" x14ac:dyDescent="0.25">
      <c r="A678">
        <v>1965</v>
      </c>
      <c r="B678">
        <v>5</v>
      </c>
      <c r="C678" t="s">
        <v>3</v>
      </c>
      <c r="D678">
        <v>25.163102408972001</v>
      </c>
      <c r="E678">
        <v>32.636897591028003</v>
      </c>
    </row>
    <row r="679" spans="1:5" x14ac:dyDescent="0.25">
      <c r="A679">
        <v>1965</v>
      </c>
      <c r="B679">
        <v>6</v>
      </c>
      <c r="C679" t="s">
        <v>3</v>
      </c>
      <c r="D679">
        <v>12.0042060560748</v>
      </c>
      <c r="E679">
        <v>-8.0042060560747696</v>
      </c>
    </row>
    <row r="680" spans="1:5" x14ac:dyDescent="0.25">
      <c r="A680">
        <v>1965</v>
      </c>
      <c r="B680">
        <v>7</v>
      </c>
      <c r="C680" t="s">
        <v>3</v>
      </c>
      <c r="D680">
        <v>5.6705582893457898</v>
      </c>
      <c r="E680">
        <v>85.2294417106542</v>
      </c>
    </row>
    <row r="681" spans="1:5" x14ac:dyDescent="0.25">
      <c r="A681">
        <v>1965</v>
      </c>
      <c r="B681">
        <v>8</v>
      </c>
      <c r="C681" t="s">
        <v>3</v>
      </c>
      <c r="D681">
        <v>3.5440989308411202</v>
      </c>
      <c r="E681">
        <v>316.05590106915901</v>
      </c>
    </row>
    <row r="682" spans="1:5" x14ac:dyDescent="0.25">
      <c r="A682">
        <v>1965</v>
      </c>
      <c r="B682">
        <v>9</v>
      </c>
      <c r="C682" t="s">
        <v>3</v>
      </c>
      <c r="D682">
        <v>2.4008412112149502</v>
      </c>
      <c r="E682">
        <v>217.19915878878501</v>
      </c>
    </row>
    <row r="683" spans="1:5" x14ac:dyDescent="0.25">
      <c r="A683">
        <v>1966</v>
      </c>
      <c r="B683">
        <v>10</v>
      </c>
      <c r="C683" t="s">
        <v>3</v>
      </c>
      <c r="D683">
        <v>2.8352791446729002</v>
      </c>
      <c r="E683">
        <v>447.76472085532703</v>
      </c>
    </row>
    <row r="684" spans="1:5" x14ac:dyDescent="0.25">
      <c r="A684">
        <v>1966</v>
      </c>
      <c r="B684">
        <v>11</v>
      </c>
      <c r="C684" t="s">
        <v>3</v>
      </c>
      <c r="D684">
        <v>9.2603875289719593</v>
      </c>
      <c r="E684">
        <v>140.13961247102799</v>
      </c>
    </row>
    <row r="685" spans="1:5" x14ac:dyDescent="0.25">
      <c r="A685">
        <v>1966</v>
      </c>
      <c r="B685">
        <v>12</v>
      </c>
      <c r="C685" t="s">
        <v>3</v>
      </c>
      <c r="D685">
        <v>11.6955264717757</v>
      </c>
      <c r="E685">
        <v>243.70447352822401</v>
      </c>
    </row>
    <row r="686" spans="1:5" x14ac:dyDescent="0.25">
      <c r="A686">
        <v>1966</v>
      </c>
      <c r="B686">
        <v>1</v>
      </c>
      <c r="C686" t="s">
        <v>3</v>
      </c>
      <c r="D686">
        <v>101.006819528972</v>
      </c>
      <c r="E686">
        <v>-46.3068195289719</v>
      </c>
    </row>
    <row r="687" spans="1:5" x14ac:dyDescent="0.25">
      <c r="A687">
        <v>1966</v>
      </c>
      <c r="B687">
        <v>2</v>
      </c>
      <c r="C687" t="s">
        <v>3</v>
      </c>
      <c r="D687">
        <v>43.855366124859799</v>
      </c>
      <c r="E687">
        <v>-1.0553661248598201</v>
      </c>
    </row>
    <row r="688" spans="1:5" x14ac:dyDescent="0.25">
      <c r="A688">
        <v>1966</v>
      </c>
      <c r="B688">
        <v>3</v>
      </c>
      <c r="C688" t="s">
        <v>3</v>
      </c>
      <c r="D688">
        <v>158.066812315514</v>
      </c>
      <c r="E688">
        <v>-129.16681231551399</v>
      </c>
    </row>
    <row r="689" spans="1:5" x14ac:dyDescent="0.25">
      <c r="A689">
        <v>1966</v>
      </c>
      <c r="B689">
        <v>4</v>
      </c>
      <c r="C689" t="s">
        <v>3</v>
      </c>
      <c r="D689">
        <v>133.07519856448599</v>
      </c>
      <c r="E689">
        <v>-88.575198564486001</v>
      </c>
    </row>
    <row r="690" spans="1:5" x14ac:dyDescent="0.25">
      <c r="A690">
        <v>1966</v>
      </c>
      <c r="B690">
        <v>5</v>
      </c>
      <c r="C690" t="s">
        <v>3</v>
      </c>
      <c r="D690">
        <v>15.5940352957009</v>
      </c>
      <c r="E690">
        <v>-8.6940352957009406</v>
      </c>
    </row>
    <row r="691" spans="1:5" x14ac:dyDescent="0.25">
      <c r="A691">
        <v>1966</v>
      </c>
      <c r="B691">
        <v>6</v>
      </c>
      <c r="C691" t="s">
        <v>3</v>
      </c>
      <c r="D691">
        <v>6.17359168598131</v>
      </c>
      <c r="E691">
        <v>38.8264083140187</v>
      </c>
    </row>
    <row r="692" spans="1:5" x14ac:dyDescent="0.25">
      <c r="A692">
        <v>1966</v>
      </c>
      <c r="B692">
        <v>7</v>
      </c>
      <c r="C692" t="s">
        <v>3</v>
      </c>
      <c r="D692">
        <v>3.8985088239252299</v>
      </c>
      <c r="E692">
        <v>198.201491176075</v>
      </c>
    </row>
    <row r="693" spans="1:5" x14ac:dyDescent="0.25">
      <c r="A693">
        <v>1966</v>
      </c>
      <c r="B693">
        <v>8</v>
      </c>
      <c r="C693" t="s">
        <v>3</v>
      </c>
      <c r="D693">
        <v>2.4808692515887798</v>
      </c>
      <c r="E693">
        <v>369.319130748411</v>
      </c>
    </row>
    <row r="694" spans="1:5" x14ac:dyDescent="0.25">
      <c r="A694">
        <v>1966</v>
      </c>
      <c r="B694">
        <v>9</v>
      </c>
      <c r="C694" t="s">
        <v>3</v>
      </c>
      <c r="D694">
        <v>2.0578638953270998</v>
      </c>
      <c r="E694">
        <v>349.54213610467298</v>
      </c>
    </row>
    <row r="695" spans="1:5" x14ac:dyDescent="0.25">
      <c r="A695">
        <v>1967</v>
      </c>
      <c r="B695">
        <v>10</v>
      </c>
      <c r="C695" t="s">
        <v>3</v>
      </c>
      <c r="D695">
        <v>4.6073286100934601</v>
      </c>
      <c r="E695">
        <v>473.09267138990703</v>
      </c>
    </row>
    <row r="696" spans="1:5" x14ac:dyDescent="0.25">
      <c r="A696">
        <v>1967</v>
      </c>
      <c r="B696">
        <v>11</v>
      </c>
      <c r="C696" t="s">
        <v>3</v>
      </c>
      <c r="D696">
        <v>39.442391327102797</v>
      </c>
      <c r="E696">
        <v>134.85760867289699</v>
      </c>
    </row>
    <row r="697" spans="1:5" x14ac:dyDescent="0.25">
      <c r="A697">
        <v>1967</v>
      </c>
      <c r="B697">
        <v>12</v>
      </c>
      <c r="C697" t="s">
        <v>3</v>
      </c>
      <c r="D697">
        <v>124.04346257943899</v>
      </c>
      <c r="E697">
        <v>76.356537420560798</v>
      </c>
    </row>
    <row r="698" spans="1:5" x14ac:dyDescent="0.25">
      <c r="A698">
        <v>1967</v>
      </c>
      <c r="B698">
        <v>1</v>
      </c>
      <c r="C698" t="s">
        <v>3</v>
      </c>
      <c r="D698">
        <v>171.17997835962601</v>
      </c>
      <c r="E698">
        <v>-66.879978359626193</v>
      </c>
    </row>
    <row r="699" spans="1:5" x14ac:dyDescent="0.25">
      <c r="A699">
        <v>1967</v>
      </c>
      <c r="B699">
        <v>2</v>
      </c>
      <c r="C699" t="s">
        <v>3</v>
      </c>
      <c r="D699">
        <v>77.787255243364498</v>
      </c>
      <c r="E699">
        <v>-13.687255243364501</v>
      </c>
    </row>
    <row r="700" spans="1:5" x14ac:dyDescent="0.25">
      <c r="A700">
        <v>1967</v>
      </c>
      <c r="B700">
        <v>3</v>
      </c>
      <c r="C700" t="s">
        <v>3</v>
      </c>
      <c r="D700">
        <v>72.654028082243002</v>
      </c>
      <c r="E700">
        <v>-58.254028082243003</v>
      </c>
    </row>
    <row r="701" spans="1:5" x14ac:dyDescent="0.25">
      <c r="A701">
        <v>1967</v>
      </c>
      <c r="B701">
        <v>4</v>
      </c>
      <c r="C701" t="s">
        <v>3</v>
      </c>
      <c r="D701">
        <v>47.330869592523399</v>
      </c>
      <c r="E701">
        <v>-47.330869592523399</v>
      </c>
    </row>
    <row r="702" spans="1:5" x14ac:dyDescent="0.25">
      <c r="A702">
        <v>1967</v>
      </c>
      <c r="B702">
        <v>5</v>
      </c>
      <c r="C702" t="s">
        <v>3</v>
      </c>
      <c r="D702">
        <v>31.1880705914019</v>
      </c>
      <c r="E702">
        <v>-31.1880705914019</v>
      </c>
    </row>
    <row r="703" spans="1:5" x14ac:dyDescent="0.25">
      <c r="A703">
        <v>1967</v>
      </c>
      <c r="B703">
        <v>6</v>
      </c>
      <c r="C703" t="s">
        <v>3</v>
      </c>
      <c r="D703">
        <v>10.2893194766355</v>
      </c>
      <c r="E703">
        <v>69.610680523364493</v>
      </c>
    </row>
    <row r="704" spans="1:5" x14ac:dyDescent="0.25">
      <c r="A704">
        <v>1967</v>
      </c>
      <c r="B704">
        <v>7</v>
      </c>
      <c r="C704" t="s">
        <v>3</v>
      </c>
      <c r="D704">
        <v>4.9617385031775703</v>
      </c>
      <c r="E704">
        <v>330.93826149682201</v>
      </c>
    </row>
    <row r="705" spans="1:5" x14ac:dyDescent="0.25">
      <c r="A705">
        <v>1967</v>
      </c>
      <c r="B705">
        <v>8</v>
      </c>
      <c r="C705" t="s">
        <v>3</v>
      </c>
      <c r="D705">
        <v>2.8352791446729002</v>
      </c>
      <c r="E705">
        <v>176.36472085532699</v>
      </c>
    </row>
    <row r="706" spans="1:5" x14ac:dyDescent="0.25">
      <c r="A706">
        <v>1967</v>
      </c>
      <c r="B706">
        <v>9</v>
      </c>
      <c r="C706" t="s">
        <v>3</v>
      </c>
      <c r="D706">
        <v>2.7438185271028002</v>
      </c>
      <c r="E706">
        <v>269.95618147289701</v>
      </c>
    </row>
    <row r="707" spans="1:5" x14ac:dyDescent="0.25">
      <c r="A707">
        <v>1968</v>
      </c>
      <c r="B707">
        <v>10</v>
      </c>
      <c r="C707" t="s">
        <v>3</v>
      </c>
      <c r="D707">
        <v>14.1763957233645</v>
      </c>
      <c r="E707">
        <v>269.32360427663599</v>
      </c>
    </row>
    <row r="708" spans="1:5" x14ac:dyDescent="0.25">
      <c r="A708">
        <v>1968</v>
      </c>
      <c r="B708">
        <v>11</v>
      </c>
      <c r="C708" t="s">
        <v>3</v>
      </c>
      <c r="D708">
        <v>21.607570900934601</v>
      </c>
      <c r="E708">
        <v>305.29242909906498</v>
      </c>
    </row>
    <row r="709" spans="1:5" x14ac:dyDescent="0.25">
      <c r="A709">
        <v>1968</v>
      </c>
      <c r="B709">
        <v>12</v>
      </c>
      <c r="C709" t="s">
        <v>3</v>
      </c>
      <c r="D709">
        <v>78.678996264672904</v>
      </c>
      <c r="E709">
        <v>69.021003735327099</v>
      </c>
    </row>
    <row r="710" spans="1:5" x14ac:dyDescent="0.25">
      <c r="A710">
        <v>1968</v>
      </c>
      <c r="B710">
        <v>1</v>
      </c>
      <c r="C710" t="s">
        <v>3</v>
      </c>
      <c r="D710">
        <v>110.930296535327</v>
      </c>
      <c r="E710">
        <v>-17.630296535327101</v>
      </c>
    </row>
    <row r="711" spans="1:5" x14ac:dyDescent="0.25">
      <c r="A711">
        <v>1968</v>
      </c>
      <c r="B711">
        <v>2</v>
      </c>
      <c r="C711" t="s">
        <v>3</v>
      </c>
      <c r="D711">
        <v>170.74554042616799</v>
      </c>
      <c r="E711">
        <v>-42.145540426168203</v>
      </c>
    </row>
    <row r="712" spans="1:5" x14ac:dyDescent="0.25">
      <c r="A712">
        <v>1968</v>
      </c>
      <c r="B712">
        <v>3</v>
      </c>
      <c r="C712" t="s">
        <v>3</v>
      </c>
      <c r="D712">
        <v>32.960120056822397</v>
      </c>
      <c r="E712">
        <v>27.8398799431776</v>
      </c>
    </row>
    <row r="713" spans="1:5" x14ac:dyDescent="0.25">
      <c r="A713">
        <v>1968</v>
      </c>
      <c r="B713">
        <v>4</v>
      </c>
      <c r="C713" t="s">
        <v>3</v>
      </c>
      <c r="D713">
        <v>26.066276007476599</v>
      </c>
      <c r="E713">
        <v>-15.666276007476601</v>
      </c>
    </row>
    <row r="714" spans="1:5" x14ac:dyDescent="0.25">
      <c r="A714">
        <v>1968</v>
      </c>
      <c r="B714">
        <v>5</v>
      </c>
      <c r="C714" t="s">
        <v>3</v>
      </c>
      <c r="D714">
        <v>24.0998727297196</v>
      </c>
      <c r="E714">
        <v>136.90012727028</v>
      </c>
    </row>
    <row r="715" spans="1:5" x14ac:dyDescent="0.25">
      <c r="A715">
        <v>1968</v>
      </c>
      <c r="B715">
        <v>6</v>
      </c>
      <c r="C715" t="s">
        <v>3</v>
      </c>
      <c r="D715">
        <v>18.520775057943901</v>
      </c>
      <c r="E715">
        <v>76.979224942056106</v>
      </c>
    </row>
    <row r="716" spans="1:5" x14ac:dyDescent="0.25">
      <c r="A716">
        <v>1968</v>
      </c>
      <c r="B716">
        <v>7</v>
      </c>
      <c r="C716" t="s">
        <v>3</v>
      </c>
      <c r="D716">
        <v>7.0881978616822403</v>
      </c>
      <c r="E716">
        <v>240.811802138318</v>
      </c>
    </row>
    <row r="717" spans="1:5" x14ac:dyDescent="0.25">
      <c r="A717">
        <v>1968</v>
      </c>
      <c r="B717">
        <v>8</v>
      </c>
      <c r="C717" t="s">
        <v>3</v>
      </c>
      <c r="D717">
        <v>5.6705582893457898</v>
      </c>
      <c r="E717">
        <v>435.029441710654</v>
      </c>
    </row>
    <row r="718" spans="1:5" x14ac:dyDescent="0.25">
      <c r="A718">
        <v>1968</v>
      </c>
      <c r="B718">
        <v>9</v>
      </c>
      <c r="C718" t="s">
        <v>3</v>
      </c>
      <c r="D718">
        <v>4.4587051065420598</v>
      </c>
      <c r="E718">
        <v>552.14129489345805</v>
      </c>
    </row>
    <row r="719" spans="1:5" x14ac:dyDescent="0.25">
      <c r="A719">
        <v>1969</v>
      </c>
      <c r="B719">
        <v>10</v>
      </c>
      <c r="C719" t="s">
        <v>3</v>
      </c>
      <c r="D719">
        <v>13.467575937196299</v>
      </c>
      <c r="E719">
        <v>525.43242406280399</v>
      </c>
    </row>
    <row r="720" spans="1:5" x14ac:dyDescent="0.25">
      <c r="A720">
        <v>1969</v>
      </c>
      <c r="B720">
        <v>11</v>
      </c>
      <c r="C720" t="s">
        <v>3</v>
      </c>
      <c r="D720">
        <v>124.843742983178</v>
      </c>
      <c r="E720">
        <v>27.5562570168224</v>
      </c>
    </row>
    <row r="721" spans="1:5" x14ac:dyDescent="0.25">
      <c r="A721">
        <v>1969</v>
      </c>
      <c r="B721">
        <v>12</v>
      </c>
      <c r="C721" t="s">
        <v>3</v>
      </c>
      <c r="D721">
        <v>164.44619039102801</v>
      </c>
      <c r="E721">
        <v>-7.4461903910280398</v>
      </c>
    </row>
    <row r="722" spans="1:5" x14ac:dyDescent="0.25">
      <c r="A722">
        <v>1969</v>
      </c>
      <c r="B722">
        <v>1</v>
      </c>
      <c r="C722" t="s">
        <v>3</v>
      </c>
      <c r="D722">
        <v>138.92867808897199</v>
      </c>
      <c r="E722">
        <v>-10.728678088972</v>
      </c>
    </row>
    <row r="723" spans="1:5" x14ac:dyDescent="0.25">
      <c r="A723">
        <v>1969</v>
      </c>
      <c r="B723">
        <v>2</v>
      </c>
      <c r="C723" t="s">
        <v>3</v>
      </c>
      <c r="D723">
        <v>27.849758050093499</v>
      </c>
      <c r="E723">
        <v>54.950241949906498</v>
      </c>
    </row>
    <row r="724" spans="1:5" x14ac:dyDescent="0.25">
      <c r="A724">
        <v>1969</v>
      </c>
      <c r="B724">
        <v>3</v>
      </c>
      <c r="C724" t="s">
        <v>3</v>
      </c>
      <c r="D724">
        <v>91.437752415700899</v>
      </c>
      <c r="E724">
        <v>46.062247584299101</v>
      </c>
    </row>
    <row r="725" spans="1:5" x14ac:dyDescent="0.25">
      <c r="A725">
        <v>1969</v>
      </c>
      <c r="B725">
        <v>4</v>
      </c>
      <c r="C725" t="s">
        <v>3</v>
      </c>
      <c r="D725">
        <v>168.40186210093501</v>
      </c>
      <c r="E725">
        <v>-168.40186210093501</v>
      </c>
    </row>
    <row r="726" spans="1:5" x14ac:dyDescent="0.25">
      <c r="A726">
        <v>1969</v>
      </c>
      <c r="B726">
        <v>5</v>
      </c>
      <c r="C726" t="s">
        <v>3</v>
      </c>
      <c r="D726">
        <v>78.678996264672904</v>
      </c>
      <c r="E726">
        <v>-78.678996264672904</v>
      </c>
    </row>
    <row r="727" spans="1:5" x14ac:dyDescent="0.25">
      <c r="A727">
        <v>1969</v>
      </c>
      <c r="B727">
        <v>6</v>
      </c>
      <c r="C727" t="s">
        <v>3</v>
      </c>
      <c r="D727">
        <v>30.867958429906501</v>
      </c>
      <c r="E727">
        <v>50.432041570093503</v>
      </c>
    </row>
    <row r="728" spans="1:5" x14ac:dyDescent="0.25">
      <c r="A728">
        <v>1969</v>
      </c>
      <c r="B728">
        <v>7</v>
      </c>
      <c r="C728" t="s">
        <v>3</v>
      </c>
      <c r="D728">
        <v>19.492544119626199</v>
      </c>
      <c r="E728">
        <v>163.00745588037401</v>
      </c>
    </row>
    <row r="729" spans="1:5" x14ac:dyDescent="0.25">
      <c r="A729">
        <v>1969</v>
      </c>
      <c r="B729">
        <v>8</v>
      </c>
      <c r="C729" t="s">
        <v>3</v>
      </c>
      <c r="D729">
        <v>6.0249681824299097</v>
      </c>
      <c r="E729">
        <v>103.37503181757</v>
      </c>
    </row>
    <row r="730" spans="1:5" x14ac:dyDescent="0.25">
      <c r="A730">
        <v>1969</v>
      </c>
      <c r="B730">
        <v>9</v>
      </c>
      <c r="C730" t="s">
        <v>3</v>
      </c>
      <c r="D730">
        <v>4.1157277906542102</v>
      </c>
      <c r="E730">
        <v>412.98427220934599</v>
      </c>
    </row>
    <row r="731" spans="1:5" x14ac:dyDescent="0.25">
      <c r="A731">
        <v>1970</v>
      </c>
      <c r="B731">
        <v>10</v>
      </c>
      <c r="C731" t="s">
        <v>3</v>
      </c>
      <c r="D731">
        <v>6.3793780755140199</v>
      </c>
      <c r="E731">
        <v>697.12062192448604</v>
      </c>
    </row>
    <row r="732" spans="1:5" x14ac:dyDescent="0.25">
      <c r="A732">
        <v>1970</v>
      </c>
      <c r="B732">
        <v>11</v>
      </c>
      <c r="C732" t="s">
        <v>3</v>
      </c>
      <c r="D732">
        <v>6.5165690018691604</v>
      </c>
      <c r="E732">
        <v>150.38343099813099</v>
      </c>
    </row>
    <row r="733" spans="1:5" x14ac:dyDescent="0.25">
      <c r="A733">
        <v>1970</v>
      </c>
      <c r="B733">
        <v>12</v>
      </c>
      <c r="C733" t="s">
        <v>3</v>
      </c>
      <c r="D733">
        <v>70.173158830654202</v>
      </c>
      <c r="E733">
        <v>81.526841169345801</v>
      </c>
    </row>
    <row r="734" spans="1:5" x14ac:dyDescent="0.25">
      <c r="A734">
        <v>1970</v>
      </c>
      <c r="B734">
        <v>1</v>
      </c>
      <c r="C734" t="s">
        <v>3</v>
      </c>
      <c r="D734">
        <v>284.59114414654198</v>
      </c>
      <c r="E734">
        <v>-50.591144146542099</v>
      </c>
    </row>
    <row r="735" spans="1:5" x14ac:dyDescent="0.25">
      <c r="A735">
        <v>1970</v>
      </c>
      <c r="B735">
        <v>2</v>
      </c>
      <c r="C735" t="s">
        <v>3</v>
      </c>
      <c r="D735">
        <v>94.753199802616805</v>
      </c>
      <c r="E735">
        <v>-22.3531998026168</v>
      </c>
    </row>
    <row r="736" spans="1:5" x14ac:dyDescent="0.25">
      <c r="A736">
        <v>1970</v>
      </c>
      <c r="B736">
        <v>3</v>
      </c>
      <c r="C736" t="s">
        <v>3</v>
      </c>
      <c r="D736">
        <v>54.579123534953297</v>
      </c>
      <c r="E736">
        <v>-17.7791235349533</v>
      </c>
    </row>
    <row r="737" spans="1:5" x14ac:dyDescent="0.25">
      <c r="A737">
        <v>1970</v>
      </c>
      <c r="B737">
        <v>4</v>
      </c>
      <c r="C737" t="s">
        <v>3</v>
      </c>
      <c r="D737">
        <v>32.239867693457903</v>
      </c>
      <c r="E737">
        <v>-32.239867693457903</v>
      </c>
    </row>
    <row r="738" spans="1:5" x14ac:dyDescent="0.25">
      <c r="A738">
        <v>1970</v>
      </c>
      <c r="B738">
        <v>5</v>
      </c>
      <c r="C738" t="s">
        <v>3</v>
      </c>
      <c r="D738">
        <v>66.274650006729004</v>
      </c>
      <c r="E738">
        <v>-66.274650006729004</v>
      </c>
    </row>
    <row r="739" spans="1:5" x14ac:dyDescent="0.25">
      <c r="A739">
        <v>1970</v>
      </c>
      <c r="B739">
        <v>6</v>
      </c>
      <c r="C739" t="s">
        <v>3</v>
      </c>
      <c r="D739">
        <v>13.0331380037383</v>
      </c>
      <c r="E739">
        <v>76.466861996261699</v>
      </c>
    </row>
    <row r="740" spans="1:5" x14ac:dyDescent="0.25">
      <c r="A740">
        <v>1970</v>
      </c>
      <c r="B740">
        <v>7</v>
      </c>
      <c r="C740" t="s">
        <v>3</v>
      </c>
      <c r="D740">
        <v>4.9617385031775703</v>
      </c>
      <c r="E740">
        <v>197.538261496822</v>
      </c>
    </row>
    <row r="741" spans="1:5" x14ac:dyDescent="0.25">
      <c r="A741">
        <v>1970</v>
      </c>
      <c r="B741">
        <v>8</v>
      </c>
      <c r="C741" t="s">
        <v>3</v>
      </c>
      <c r="D741">
        <v>2.8352791446729002</v>
      </c>
      <c r="E741">
        <v>427.26472085532703</v>
      </c>
    </row>
    <row r="742" spans="1:5" x14ac:dyDescent="0.25">
      <c r="A742">
        <v>1970</v>
      </c>
      <c r="B742">
        <v>9</v>
      </c>
      <c r="C742" t="s">
        <v>3</v>
      </c>
      <c r="D742">
        <v>3.0867958429906501</v>
      </c>
      <c r="E742">
        <v>358.013204157009</v>
      </c>
    </row>
    <row r="743" spans="1:5" x14ac:dyDescent="0.25">
      <c r="A743">
        <v>1971</v>
      </c>
      <c r="B743">
        <v>10</v>
      </c>
      <c r="C743" t="s">
        <v>3</v>
      </c>
      <c r="D743">
        <v>6.0249681824299097</v>
      </c>
      <c r="E743">
        <v>511.67503181757002</v>
      </c>
    </row>
    <row r="744" spans="1:5" x14ac:dyDescent="0.25">
      <c r="A744">
        <v>1971</v>
      </c>
      <c r="B744">
        <v>11</v>
      </c>
      <c r="C744" t="s">
        <v>3</v>
      </c>
      <c r="D744">
        <v>84.029442392523407</v>
      </c>
      <c r="E744">
        <v>221.770557607477</v>
      </c>
    </row>
    <row r="745" spans="1:5" x14ac:dyDescent="0.25">
      <c r="A745">
        <v>1971</v>
      </c>
      <c r="B745">
        <v>12</v>
      </c>
      <c r="C745" t="s">
        <v>3</v>
      </c>
      <c r="D745">
        <v>80.805455623177593</v>
      </c>
      <c r="E745">
        <v>308.29454437682199</v>
      </c>
    </row>
    <row r="746" spans="1:5" x14ac:dyDescent="0.25">
      <c r="A746">
        <v>1971</v>
      </c>
      <c r="B746">
        <v>1</v>
      </c>
      <c r="C746" t="s">
        <v>3</v>
      </c>
      <c r="D746">
        <v>244.89723612112101</v>
      </c>
      <c r="E746">
        <v>-128.39723612112101</v>
      </c>
    </row>
    <row r="747" spans="1:5" x14ac:dyDescent="0.25">
      <c r="A747">
        <v>1971</v>
      </c>
      <c r="B747">
        <v>2</v>
      </c>
      <c r="C747" t="s">
        <v>3</v>
      </c>
      <c r="D747">
        <v>138.92867808897199</v>
      </c>
      <c r="E747">
        <v>-28.328678088971898</v>
      </c>
    </row>
    <row r="748" spans="1:5" x14ac:dyDescent="0.25">
      <c r="A748">
        <v>1971</v>
      </c>
      <c r="B748">
        <v>3</v>
      </c>
      <c r="C748" t="s">
        <v>3</v>
      </c>
      <c r="D748">
        <v>113.76557568</v>
      </c>
      <c r="E748">
        <v>-46.765575679999998</v>
      </c>
    </row>
    <row r="749" spans="1:5" x14ac:dyDescent="0.25">
      <c r="A749">
        <v>1971</v>
      </c>
      <c r="B749">
        <v>4</v>
      </c>
      <c r="C749" t="s">
        <v>3</v>
      </c>
      <c r="D749">
        <v>122.099924456075</v>
      </c>
      <c r="E749">
        <v>-119.299924456075</v>
      </c>
    </row>
    <row r="750" spans="1:5" x14ac:dyDescent="0.25">
      <c r="A750">
        <v>1971</v>
      </c>
      <c r="B750">
        <v>5</v>
      </c>
      <c r="C750" t="s">
        <v>3</v>
      </c>
      <c r="D750">
        <v>104.19650856672899</v>
      </c>
      <c r="E750">
        <v>-64.296508566729003</v>
      </c>
    </row>
    <row r="751" spans="1:5" x14ac:dyDescent="0.25">
      <c r="A751">
        <v>1971</v>
      </c>
      <c r="B751">
        <v>6</v>
      </c>
      <c r="C751" t="s">
        <v>3</v>
      </c>
      <c r="D751">
        <v>20.578638953271</v>
      </c>
      <c r="E751">
        <v>150.32136104672901</v>
      </c>
    </row>
    <row r="752" spans="1:5" x14ac:dyDescent="0.25">
      <c r="A752">
        <v>1971</v>
      </c>
      <c r="B752">
        <v>7</v>
      </c>
      <c r="C752" t="s">
        <v>3</v>
      </c>
      <c r="D752">
        <v>9.2146572201869201</v>
      </c>
      <c r="E752">
        <v>146.585342779813</v>
      </c>
    </row>
    <row r="753" spans="1:5" x14ac:dyDescent="0.25">
      <c r="A753">
        <v>1971</v>
      </c>
      <c r="B753">
        <v>8</v>
      </c>
      <c r="C753" t="s">
        <v>3</v>
      </c>
      <c r="D753">
        <v>5.3161483962616796</v>
      </c>
      <c r="E753">
        <v>469.68385160373799</v>
      </c>
    </row>
    <row r="754" spans="1:5" x14ac:dyDescent="0.25">
      <c r="A754">
        <v>1971</v>
      </c>
      <c r="B754">
        <v>9</v>
      </c>
      <c r="C754" t="s">
        <v>3</v>
      </c>
      <c r="D754">
        <v>6.85954631775701</v>
      </c>
      <c r="E754">
        <v>503.84045368224298</v>
      </c>
    </row>
    <row r="755" spans="1:5" x14ac:dyDescent="0.25">
      <c r="A755">
        <v>1972</v>
      </c>
      <c r="B755">
        <v>10</v>
      </c>
      <c r="C755" t="s">
        <v>3</v>
      </c>
      <c r="D755">
        <v>8.5058374340186909</v>
      </c>
      <c r="E755">
        <v>633.39416256598099</v>
      </c>
    </row>
    <row r="756" spans="1:5" x14ac:dyDescent="0.25">
      <c r="A756">
        <v>1972</v>
      </c>
      <c r="B756">
        <v>11</v>
      </c>
      <c r="C756" t="s">
        <v>3</v>
      </c>
      <c r="D756">
        <v>109.066786452336</v>
      </c>
      <c r="E756">
        <v>298.03321354766399</v>
      </c>
    </row>
    <row r="757" spans="1:5" x14ac:dyDescent="0.25">
      <c r="A757">
        <v>1972</v>
      </c>
      <c r="B757">
        <v>12</v>
      </c>
      <c r="C757" t="s">
        <v>3</v>
      </c>
      <c r="D757">
        <v>135.03016926504699</v>
      </c>
      <c r="E757">
        <v>262.56983073495297</v>
      </c>
    </row>
    <row r="758" spans="1:5" x14ac:dyDescent="0.25">
      <c r="A758">
        <v>1972</v>
      </c>
      <c r="B758">
        <v>1</v>
      </c>
      <c r="C758" t="s">
        <v>3</v>
      </c>
      <c r="D758">
        <v>223.98705242915901</v>
      </c>
      <c r="E758">
        <v>4.4129475708411396</v>
      </c>
    </row>
    <row r="759" spans="1:5" x14ac:dyDescent="0.25">
      <c r="A759">
        <v>1972</v>
      </c>
      <c r="B759">
        <v>2</v>
      </c>
      <c r="C759" t="s">
        <v>3</v>
      </c>
      <c r="D759">
        <v>221.14034070728999</v>
      </c>
      <c r="E759">
        <v>-124.94034070729001</v>
      </c>
    </row>
    <row r="760" spans="1:5" x14ac:dyDescent="0.25">
      <c r="A760">
        <v>1972</v>
      </c>
      <c r="B760">
        <v>3</v>
      </c>
      <c r="C760" t="s">
        <v>3</v>
      </c>
      <c r="D760">
        <v>284.236734253458</v>
      </c>
      <c r="E760">
        <v>-260.03673425345801</v>
      </c>
    </row>
    <row r="761" spans="1:5" x14ac:dyDescent="0.25">
      <c r="A761">
        <v>1972</v>
      </c>
      <c r="B761">
        <v>4</v>
      </c>
      <c r="C761" t="s">
        <v>3</v>
      </c>
      <c r="D761">
        <v>93.975784553270998</v>
      </c>
      <c r="E761">
        <v>-93.975784553270998</v>
      </c>
    </row>
    <row r="762" spans="1:5" x14ac:dyDescent="0.25">
      <c r="A762">
        <v>1972</v>
      </c>
      <c r="B762">
        <v>5</v>
      </c>
      <c r="C762" t="s">
        <v>3</v>
      </c>
      <c r="D762">
        <v>55.642353214205599</v>
      </c>
      <c r="E762">
        <v>-28.4423532142056</v>
      </c>
    </row>
    <row r="763" spans="1:5" x14ac:dyDescent="0.25">
      <c r="A763">
        <v>1972</v>
      </c>
      <c r="B763">
        <v>6</v>
      </c>
      <c r="C763" t="s">
        <v>3</v>
      </c>
      <c r="D763">
        <v>18.520775057943901</v>
      </c>
      <c r="E763">
        <v>91.379224942056098</v>
      </c>
    </row>
    <row r="764" spans="1:5" x14ac:dyDescent="0.25">
      <c r="A764">
        <v>1972</v>
      </c>
      <c r="B764">
        <v>7</v>
      </c>
      <c r="C764" t="s">
        <v>3</v>
      </c>
      <c r="D764">
        <v>7.4426077547663603</v>
      </c>
      <c r="E764">
        <v>63.857392245233598</v>
      </c>
    </row>
    <row r="765" spans="1:5" x14ac:dyDescent="0.25">
      <c r="A765">
        <v>1972</v>
      </c>
      <c r="B765">
        <v>8</v>
      </c>
      <c r="C765" t="s">
        <v>3</v>
      </c>
      <c r="D765">
        <v>3.5440989308411202</v>
      </c>
      <c r="E765">
        <v>166.25590106915899</v>
      </c>
    </row>
    <row r="766" spans="1:5" x14ac:dyDescent="0.25">
      <c r="A766">
        <v>1972</v>
      </c>
      <c r="B766">
        <v>9</v>
      </c>
      <c r="C766" t="s">
        <v>3</v>
      </c>
      <c r="D766">
        <v>3.7727504747663598</v>
      </c>
      <c r="E766">
        <v>428.427249525234</v>
      </c>
    </row>
    <row r="767" spans="1:5" x14ac:dyDescent="0.25">
      <c r="A767">
        <v>1973</v>
      </c>
      <c r="B767">
        <v>10</v>
      </c>
      <c r="C767" t="s">
        <v>3</v>
      </c>
      <c r="D767">
        <v>3.5440989308411202</v>
      </c>
      <c r="E767">
        <v>272.35590106915902</v>
      </c>
    </row>
    <row r="768" spans="1:5" x14ac:dyDescent="0.25">
      <c r="A768">
        <v>1973</v>
      </c>
      <c r="B768">
        <v>11</v>
      </c>
      <c r="C768" t="s">
        <v>3</v>
      </c>
      <c r="D768">
        <v>7.8884782654205603</v>
      </c>
      <c r="E768">
        <v>89.511521734579404</v>
      </c>
    </row>
    <row r="769" spans="1:5" x14ac:dyDescent="0.25">
      <c r="A769">
        <v>1973</v>
      </c>
      <c r="B769">
        <v>12</v>
      </c>
      <c r="C769" t="s">
        <v>3</v>
      </c>
      <c r="D769">
        <v>98.525950277383203</v>
      </c>
      <c r="E769">
        <v>85.874049722616803</v>
      </c>
    </row>
    <row r="770" spans="1:5" x14ac:dyDescent="0.25">
      <c r="A770">
        <v>1973</v>
      </c>
      <c r="B770">
        <v>1</v>
      </c>
      <c r="C770" t="s">
        <v>3</v>
      </c>
      <c r="D770">
        <v>109.15824706990701</v>
      </c>
      <c r="E770">
        <v>-6.95824706990655</v>
      </c>
    </row>
    <row r="771" spans="1:5" x14ac:dyDescent="0.25">
      <c r="A771">
        <v>1973</v>
      </c>
      <c r="B771">
        <v>2</v>
      </c>
      <c r="C771" t="s">
        <v>3</v>
      </c>
      <c r="D771">
        <v>39.693908025420598</v>
      </c>
      <c r="E771">
        <v>19.706091974579401</v>
      </c>
    </row>
    <row r="772" spans="1:5" x14ac:dyDescent="0.25">
      <c r="A772">
        <v>1973</v>
      </c>
      <c r="B772">
        <v>3</v>
      </c>
      <c r="C772" t="s">
        <v>3</v>
      </c>
      <c r="D772">
        <v>51.389434497196198</v>
      </c>
      <c r="E772">
        <v>34.310565502803797</v>
      </c>
    </row>
    <row r="773" spans="1:5" x14ac:dyDescent="0.25">
      <c r="A773">
        <v>1973</v>
      </c>
      <c r="B773">
        <v>4</v>
      </c>
      <c r="C773" t="s">
        <v>3</v>
      </c>
      <c r="D773">
        <v>41.157277906541999</v>
      </c>
      <c r="E773">
        <v>-40.857277906542102</v>
      </c>
    </row>
    <row r="774" spans="1:5" x14ac:dyDescent="0.25">
      <c r="A774">
        <v>1973</v>
      </c>
      <c r="B774">
        <v>5</v>
      </c>
      <c r="C774" t="s">
        <v>3</v>
      </c>
      <c r="D774">
        <v>21.2645935850467</v>
      </c>
      <c r="E774">
        <v>-2.4645935850467202</v>
      </c>
    </row>
    <row r="775" spans="1:5" x14ac:dyDescent="0.25">
      <c r="A775">
        <v>1973</v>
      </c>
      <c r="B775">
        <v>6</v>
      </c>
      <c r="C775" t="s">
        <v>3</v>
      </c>
      <c r="D775">
        <v>10.2893194766355</v>
      </c>
      <c r="E775">
        <v>162.61068052336401</v>
      </c>
    </row>
    <row r="776" spans="1:5" x14ac:dyDescent="0.25">
      <c r="A776">
        <v>1973</v>
      </c>
      <c r="B776">
        <v>7</v>
      </c>
      <c r="C776" t="s">
        <v>3</v>
      </c>
      <c r="D776">
        <v>6.3793780755140199</v>
      </c>
      <c r="E776">
        <v>178.920621924486</v>
      </c>
    </row>
    <row r="777" spans="1:5" x14ac:dyDescent="0.25">
      <c r="A777">
        <v>1973</v>
      </c>
      <c r="B777">
        <v>8</v>
      </c>
      <c r="C777" t="s">
        <v>3</v>
      </c>
      <c r="D777">
        <v>3.8985088239252299</v>
      </c>
      <c r="E777">
        <v>688.50149117607498</v>
      </c>
    </row>
    <row r="778" spans="1:5" x14ac:dyDescent="0.25">
      <c r="A778">
        <v>1973</v>
      </c>
      <c r="B778">
        <v>9</v>
      </c>
      <c r="C778" t="s">
        <v>3</v>
      </c>
      <c r="D778">
        <v>5.1446597383177597</v>
      </c>
      <c r="E778">
        <v>544.55534026168198</v>
      </c>
    </row>
    <row r="779" spans="1:5" x14ac:dyDescent="0.25">
      <c r="A779">
        <v>1974</v>
      </c>
      <c r="B779">
        <v>10</v>
      </c>
      <c r="C779" t="s">
        <v>3</v>
      </c>
      <c r="D779">
        <v>6.0249681824299097</v>
      </c>
      <c r="E779">
        <v>451.27503181756998</v>
      </c>
    </row>
    <row r="780" spans="1:5" x14ac:dyDescent="0.25">
      <c r="A780">
        <v>1974</v>
      </c>
      <c r="B780">
        <v>11</v>
      </c>
      <c r="C780" t="s">
        <v>3</v>
      </c>
      <c r="D780">
        <v>136.16199440747701</v>
      </c>
      <c r="E780">
        <v>235.43800559252301</v>
      </c>
    </row>
    <row r="781" spans="1:5" x14ac:dyDescent="0.25">
      <c r="A781">
        <v>1974</v>
      </c>
      <c r="B781">
        <v>12</v>
      </c>
      <c r="C781" t="s">
        <v>3</v>
      </c>
      <c r="D781">
        <v>276.79412649869198</v>
      </c>
      <c r="E781">
        <v>142.30587350130801</v>
      </c>
    </row>
    <row r="782" spans="1:5" x14ac:dyDescent="0.25">
      <c r="A782">
        <v>1974</v>
      </c>
      <c r="B782">
        <v>1</v>
      </c>
      <c r="C782" t="s">
        <v>3</v>
      </c>
      <c r="D782">
        <v>253.40307355514</v>
      </c>
      <c r="E782">
        <v>-77.903073555140196</v>
      </c>
    </row>
    <row r="783" spans="1:5" x14ac:dyDescent="0.25">
      <c r="A783">
        <v>1974</v>
      </c>
      <c r="B783">
        <v>2</v>
      </c>
      <c r="C783" t="s">
        <v>3</v>
      </c>
      <c r="D783">
        <v>120.68228488373801</v>
      </c>
      <c r="E783">
        <v>-30.882284883738301</v>
      </c>
    </row>
    <row r="784" spans="1:5" x14ac:dyDescent="0.25">
      <c r="A784">
        <v>1974</v>
      </c>
      <c r="B784">
        <v>3</v>
      </c>
      <c r="C784" t="s">
        <v>3</v>
      </c>
      <c r="D784">
        <v>174.015257504299</v>
      </c>
      <c r="E784">
        <v>-107.215257504299</v>
      </c>
    </row>
    <row r="785" spans="1:5" x14ac:dyDescent="0.25">
      <c r="A785">
        <v>1974</v>
      </c>
      <c r="B785">
        <v>4</v>
      </c>
      <c r="C785" t="s">
        <v>3</v>
      </c>
      <c r="D785">
        <v>148.16620046355101</v>
      </c>
      <c r="E785">
        <v>-132.366200463551</v>
      </c>
    </row>
    <row r="786" spans="1:5" x14ac:dyDescent="0.25">
      <c r="A786">
        <v>1974</v>
      </c>
      <c r="B786">
        <v>5</v>
      </c>
      <c r="C786" t="s">
        <v>3</v>
      </c>
      <c r="D786">
        <v>67.692289579065402</v>
      </c>
      <c r="E786">
        <v>-62.392289579065398</v>
      </c>
    </row>
    <row r="787" spans="1:5" x14ac:dyDescent="0.25">
      <c r="A787">
        <v>1974</v>
      </c>
      <c r="B787">
        <v>6</v>
      </c>
      <c r="C787" t="s">
        <v>3</v>
      </c>
      <c r="D787">
        <v>28.810094534579399</v>
      </c>
      <c r="E787">
        <v>-25.210094534579401</v>
      </c>
    </row>
    <row r="788" spans="1:5" x14ac:dyDescent="0.25">
      <c r="A788">
        <v>1974</v>
      </c>
      <c r="B788">
        <v>7</v>
      </c>
      <c r="C788" t="s">
        <v>3</v>
      </c>
      <c r="D788">
        <v>10.9867066856075</v>
      </c>
      <c r="E788">
        <v>37.013293314392499</v>
      </c>
    </row>
    <row r="789" spans="1:5" x14ac:dyDescent="0.25">
      <c r="A789">
        <v>1974</v>
      </c>
      <c r="B789">
        <v>8</v>
      </c>
      <c r="C789" t="s">
        <v>3</v>
      </c>
      <c r="D789">
        <v>5.3161483962616796</v>
      </c>
      <c r="E789">
        <v>252.583851603738</v>
      </c>
    </row>
    <row r="790" spans="1:5" x14ac:dyDescent="0.25">
      <c r="A790">
        <v>1974</v>
      </c>
      <c r="B790">
        <v>9</v>
      </c>
      <c r="C790" t="s">
        <v>3</v>
      </c>
      <c r="D790">
        <v>3.7727504747663598</v>
      </c>
      <c r="E790">
        <v>492.22724952523401</v>
      </c>
    </row>
    <row r="791" spans="1:5" x14ac:dyDescent="0.25">
      <c r="A791">
        <v>1975</v>
      </c>
      <c r="B791">
        <v>10</v>
      </c>
      <c r="C791" t="s">
        <v>3</v>
      </c>
      <c r="D791">
        <v>3.5440989308411202</v>
      </c>
      <c r="E791">
        <v>466.15590106915897</v>
      </c>
    </row>
    <row r="792" spans="1:5" x14ac:dyDescent="0.25">
      <c r="A792">
        <v>1975</v>
      </c>
      <c r="B792">
        <v>11</v>
      </c>
      <c r="C792" t="s">
        <v>3</v>
      </c>
      <c r="D792">
        <v>30.867958429906501</v>
      </c>
      <c r="E792">
        <v>332.73204157009297</v>
      </c>
    </row>
    <row r="793" spans="1:5" x14ac:dyDescent="0.25">
      <c r="A793">
        <v>1975</v>
      </c>
      <c r="B793">
        <v>12</v>
      </c>
      <c r="C793" t="s">
        <v>3</v>
      </c>
      <c r="D793">
        <v>171.17997835962601</v>
      </c>
      <c r="E793">
        <v>187.12002164037401</v>
      </c>
    </row>
    <row r="794" spans="1:5" x14ac:dyDescent="0.25">
      <c r="A794">
        <v>1975</v>
      </c>
      <c r="B794">
        <v>1</v>
      </c>
      <c r="C794" t="s">
        <v>3</v>
      </c>
      <c r="D794">
        <v>225.759101894579</v>
      </c>
      <c r="E794">
        <v>-118.45910189457901</v>
      </c>
    </row>
    <row r="795" spans="1:5" x14ac:dyDescent="0.25">
      <c r="A795">
        <v>1975</v>
      </c>
      <c r="B795">
        <v>2</v>
      </c>
      <c r="C795" t="s">
        <v>3</v>
      </c>
      <c r="D795">
        <v>139.56890241196299</v>
      </c>
      <c r="E795">
        <v>-50.368902411962601</v>
      </c>
    </row>
    <row r="796" spans="1:5" x14ac:dyDescent="0.25">
      <c r="A796">
        <v>1975</v>
      </c>
      <c r="B796">
        <v>3</v>
      </c>
      <c r="C796" t="s">
        <v>3</v>
      </c>
      <c r="D796">
        <v>106.322967925234</v>
      </c>
      <c r="E796">
        <v>-69.722967925233604</v>
      </c>
    </row>
    <row r="797" spans="1:5" x14ac:dyDescent="0.25">
      <c r="A797">
        <v>1975</v>
      </c>
      <c r="B797">
        <v>4</v>
      </c>
      <c r="C797" t="s">
        <v>3</v>
      </c>
      <c r="D797">
        <v>123.128856403738</v>
      </c>
      <c r="E797">
        <v>-96.228856403738305</v>
      </c>
    </row>
    <row r="798" spans="1:5" x14ac:dyDescent="0.25">
      <c r="A798">
        <v>1975</v>
      </c>
      <c r="B798">
        <v>5</v>
      </c>
      <c r="C798" t="s">
        <v>3</v>
      </c>
      <c r="D798">
        <v>67.692289579065402</v>
      </c>
      <c r="E798">
        <v>9.0077104209345897</v>
      </c>
    </row>
    <row r="799" spans="1:5" x14ac:dyDescent="0.25">
      <c r="A799">
        <v>1975</v>
      </c>
      <c r="B799">
        <v>6</v>
      </c>
      <c r="C799" t="s">
        <v>3</v>
      </c>
      <c r="D799">
        <v>15.0910018990654</v>
      </c>
      <c r="E799">
        <v>-15.0910018990654</v>
      </c>
    </row>
    <row r="800" spans="1:5" x14ac:dyDescent="0.25">
      <c r="A800">
        <v>1975</v>
      </c>
      <c r="B800">
        <v>7</v>
      </c>
      <c r="C800" t="s">
        <v>3</v>
      </c>
      <c r="D800">
        <v>10.2778868994393</v>
      </c>
      <c r="E800">
        <v>296.72211310056099</v>
      </c>
    </row>
    <row r="801" spans="1:5" x14ac:dyDescent="0.25">
      <c r="A801">
        <v>1975</v>
      </c>
      <c r="B801">
        <v>8</v>
      </c>
      <c r="C801" t="s">
        <v>3</v>
      </c>
      <c r="D801">
        <v>7.4426077547663603</v>
      </c>
      <c r="E801">
        <v>394.05739224523398</v>
      </c>
    </row>
    <row r="802" spans="1:5" x14ac:dyDescent="0.25">
      <c r="A802">
        <v>1975</v>
      </c>
      <c r="B802">
        <v>9</v>
      </c>
      <c r="C802" t="s">
        <v>3</v>
      </c>
      <c r="D802">
        <v>5.8306143700934596</v>
      </c>
      <c r="E802">
        <v>385.86938562990701</v>
      </c>
    </row>
    <row r="803" spans="1:5" x14ac:dyDescent="0.25">
      <c r="A803">
        <v>1976</v>
      </c>
      <c r="B803">
        <v>10</v>
      </c>
      <c r="C803" t="s">
        <v>3</v>
      </c>
      <c r="D803">
        <v>47.845335566355097</v>
      </c>
      <c r="E803">
        <v>440.654664433645</v>
      </c>
    </row>
    <row r="804" spans="1:5" x14ac:dyDescent="0.25">
      <c r="A804">
        <v>1976</v>
      </c>
      <c r="B804">
        <v>11</v>
      </c>
      <c r="C804" t="s">
        <v>3</v>
      </c>
      <c r="D804">
        <v>117.641219349533</v>
      </c>
      <c r="E804">
        <v>216.258780650467</v>
      </c>
    </row>
    <row r="805" spans="1:5" x14ac:dyDescent="0.25">
      <c r="A805">
        <v>1976</v>
      </c>
      <c r="B805">
        <v>12</v>
      </c>
      <c r="C805" t="s">
        <v>3</v>
      </c>
      <c r="D805">
        <v>229.657610718505</v>
      </c>
      <c r="E805">
        <v>16.842389281495301</v>
      </c>
    </row>
    <row r="806" spans="1:5" x14ac:dyDescent="0.25">
      <c r="A806">
        <v>1976</v>
      </c>
      <c r="B806">
        <v>1</v>
      </c>
      <c r="C806" t="s">
        <v>3</v>
      </c>
      <c r="D806">
        <v>228.23997114616799</v>
      </c>
      <c r="E806">
        <v>-94.739971146168202</v>
      </c>
    </row>
    <row r="807" spans="1:5" x14ac:dyDescent="0.25">
      <c r="A807">
        <v>1976</v>
      </c>
      <c r="B807">
        <v>2</v>
      </c>
      <c r="C807" t="s">
        <v>3</v>
      </c>
      <c r="D807">
        <v>83.880818888972001</v>
      </c>
      <c r="E807">
        <v>-23.780818888972</v>
      </c>
    </row>
    <row r="808" spans="1:5" x14ac:dyDescent="0.25">
      <c r="A808">
        <v>1976</v>
      </c>
      <c r="B808">
        <v>3</v>
      </c>
      <c r="C808" t="s">
        <v>3</v>
      </c>
      <c r="D808">
        <v>97.817130491214996</v>
      </c>
      <c r="E808">
        <v>-69.317130491214996</v>
      </c>
    </row>
    <row r="809" spans="1:5" x14ac:dyDescent="0.25">
      <c r="A809">
        <v>1976</v>
      </c>
      <c r="B809">
        <v>4</v>
      </c>
      <c r="C809" t="s">
        <v>3</v>
      </c>
      <c r="D809">
        <v>150.91001899065401</v>
      </c>
      <c r="E809">
        <v>-128.31001899065399</v>
      </c>
    </row>
    <row r="810" spans="1:5" x14ac:dyDescent="0.25">
      <c r="A810">
        <v>1976</v>
      </c>
      <c r="B810">
        <v>5</v>
      </c>
      <c r="C810" t="s">
        <v>3</v>
      </c>
      <c r="D810">
        <v>31.542480484485999</v>
      </c>
      <c r="E810">
        <v>57.457519515514001</v>
      </c>
    </row>
    <row r="811" spans="1:5" x14ac:dyDescent="0.25">
      <c r="A811">
        <v>1976</v>
      </c>
      <c r="B811">
        <v>6</v>
      </c>
      <c r="C811" t="s">
        <v>3</v>
      </c>
      <c r="D811">
        <v>12.347183371962601</v>
      </c>
      <c r="E811">
        <v>8.2528166280373796</v>
      </c>
    </row>
    <row r="812" spans="1:5" x14ac:dyDescent="0.25">
      <c r="A812">
        <v>1976</v>
      </c>
      <c r="B812">
        <v>7</v>
      </c>
      <c r="C812" t="s">
        <v>3</v>
      </c>
      <c r="D812">
        <v>7.0881978616822403</v>
      </c>
      <c r="E812">
        <v>104.611802138318</v>
      </c>
    </row>
    <row r="813" spans="1:5" x14ac:dyDescent="0.25">
      <c r="A813">
        <v>1976</v>
      </c>
      <c r="B813">
        <v>8</v>
      </c>
      <c r="C813" t="s">
        <v>3</v>
      </c>
      <c r="D813">
        <v>6.7337879685981301</v>
      </c>
      <c r="E813">
        <v>65.266212031401906</v>
      </c>
    </row>
    <row r="814" spans="1:5" x14ac:dyDescent="0.25">
      <c r="A814">
        <v>1976</v>
      </c>
      <c r="B814">
        <v>9</v>
      </c>
      <c r="C814" t="s">
        <v>3</v>
      </c>
      <c r="D814">
        <v>4.4587051065420598</v>
      </c>
      <c r="E814">
        <v>69.041294893457902</v>
      </c>
    </row>
    <row r="815" spans="1:5" x14ac:dyDescent="0.25">
      <c r="A815">
        <v>1977</v>
      </c>
      <c r="B815">
        <v>10</v>
      </c>
      <c r="C815" t="s">
        <v>3</v>
      </c>
      <c r="D815">
        <v>4.9617385031775703</v>
      </c>
      <c r="E815">
        <v>75.938261496822406</v>
      </c>
    </row>
    <row r="816" spans="1:5" x14ac:dyDescent="0.25">
      <c r="A816">
        <v>1977</v>
      </c>
      <c r="B816">
        <v>11</v>
      </c>
      <c r="C816" t="s">
        <v>3</v>
      </c>
      <c r="D816">
        <v>10.2893194766355</v>
      </c>
      <c r="E816">
        <v>167.61068052336401</v>
      </c>
    </row>
    <row r="817" spans="1:5" x14ac:dyDescent="0.25">
      <c r="A817">
        <v>1977</v>
      </c>
      <c r="B817">
        <v>12</v>
      </c>
      <c r="C817" t="s">
        <v>3</v>
      </c>
      <c r="D817">
        <v>7.7970176478504696</v>
      </c>
      <c r="E817">
        <v>276.80298235215002</v>
      </c>
    </row>
    <row r="818" spans="1:5" x14ac:dyDescent="0.25">
      <c r="A818">
        <v>1977</v>
      </c>
      <c r="B818">
        <v>1</v>
      </c>
      <c r="C818" t="s">
        <v>3</v>
      </c>
      <c r="D818">
        <v>13.1131660441121</v>
      </c>
      <c r="E818">
        <v>45.986833955887903</v>
      </c>
    </row>
    <row r="819" spans="1:5" x14ac:dyDescent="0.25">
      <c r="A819">
        <v>1977</v>
      </c>
      <c r="B819">
        <v>2</v>
      </c>
      <c r="C819" t="s">
        <v>3</v>
      </c>
      <c r="D819">
        <v>10.5637013293458</v>
      </c>
      <c r="E819">
        <v>178.936298670654</v>
      </c>
    </row>
    <row r="820" spans="1:5" x14ac:dyDescent="0.25">
      <c r="A820">
        <v>1977</v>
      </c>
      <c r="B820">
        <v>3</v>
      </c>
      <c r="C820" t="s">
        <v>3</v>
      </c>
      <c r="D820">
        <v>87.893653484859797</v>
      </c>
      <c r="E820">
        <v>-64.293653484859803</v>
      </c>
    </row>
    <row r="821" spans="1:5" x14ac:dyDescent="0.25">
      <c r="A821">
        <v>1977</v>
      </c>
      <c r="B821">
        <v>4</v>
      </c>
      <c r="C821" t="s">
        <v>3</v>
      </c>
      <c r="D821">
        <v>97.405557712149502</v>
      </c>
      <c r="E821">
        <v>-91.505557712149496</v>
      </c>
    </row>
    <row r="822" spans="1:5" x14ac:dyDescent="0.25">
      <c r="A822">
        <v>1977</v>
      </c>
      <c r="B822">
        <v>5</v>
      </c>
      <c r="C822" t="s">
        <v>3</v>
      </c>
      <c r="D822">
        <v>57.4144026796262</v>
      </c>
      <c r="E822">
        <v>33.685597320373802</v>
      </c>
    </row>
    <row r="823" spans="1:5" x14ac:dyDescent="0.25">
      <c r="A823">
        <v>1977</v>
      </c>
      <c r="B823">
        <v>6</v>
      </c>
      <c r="C823" t="s">
        <v>3</v>
      </c>
      <c r="D823">
        <v>30.1820037981308</v>
      </c>
      <c r="E823">
        <v>109.31799620186899</v>
      </c>
    </row>
    <row r="824" spans="1:5" x14ac:dyDescent="0.25">
      <c r="A824">
        <v>1977</v>
      </c>
      <c r="B824">
        <v>7</v>
      </c>
      <c r="C824" t="s">
        <v>3</v>
      </c>
      <c r="D824">
        <v>10.2778868994393</v>
      </c>
      <c r="E824">
        <v>144.92211310056101</v>
      </c>
    </row>
    <row r="825" spans="1:5" x14ac:dyDescent="0.25">
      <c r="A825">
        <v>1977</v>
      </c>
      <c r="B825">
        <v>8</v>
      </c>
      <c r="C825" t="s">
        <v>3</v>
      </c>
      <c r="D825">
        <v>6.0249681824299097</v>
      </c>
      <c r="E825">
        <v>502.87503181757</v>
      </c>
    </row>
    <row r="826" spans="1:5" x14ac:dyDescent="0.25">
      <c r="A826">
        <v>1977</v>
      </c>
      <c r="B826">
        <v>9</v>
      </c>
      <c r="C826" t="s">
        <v>3</v>
      </c>
      <c r="D826">
        <v>8.2314555813084098</v>
      </c>
      <c r="E826">
        <v>636.96854441869198</v>
      </c>
    </row>
    <row r="827" spans="1:5" x14ac:dyDescent="0.25">
      <c r="A827">
        <v>1978</v>
      </c>
      <c r="B827">
        <v>10</v>
      </c>
      <c r="C827" t="s">
        <v>3</v>
      </c>
      <c r="D827">
        <v>14.5308056164486</v>
      </c>
      <c r="E827">
        <v>228.169194383551</v>
      </c>
    </row>
    <row r="828" spans="1:5" x14ac:dyDescent="0.25">
      <c r="A828">
        <v>1978</v>
      </c>
      <c r="B828">
        <v>11</v>
      </c>
      <c r="C828" t="s">
        <v>3</v>
      </c>
      <c r="D828">
        <v>206.472344164486</v>
      </c>
      <c r="E828">
        <v>-17.172344164485999</v>
      </c>
    </row>
    <row r="829" spans="1:5" x14ac:dyDescent="0.25">
      <c r="A829">
        <v>1978</v>
      </c>
      <c r="B829">
        <v>12</v>
      </c>
      <c r="C829" t="s">
        <v>3</v>
      </c>
      <c r="D829">
        <v>306.91896741084099</v>
      </c>
      <c r="E829">
        <v>-223.91896741084099</v>
      </c>
    </row>
    <row r="830" spans="1:5" x14ac:dyDescent="0.25">
      <c r="A830">
        <v>1978</v>
      </c>
      <c r="B830">
        <v>1</v>
      </c>
      <c r="C830" t="s">
        <v>3</v>
      </c>
      <c r="D830">
        <v>109.867066856075</v>
      </c>
      <c r="E830">
        <v>75.732933143925194</v>
      </c>
    </row>
    <row r="831" spans="1:5" x14ac:dyDescent="0.25">
      <c r="A831">
        <v>1978</v>
      </c>
      <c r="B831">
        <v>2</v>
      </c>
      <c r="C831" t="s">
        <v>3</v>
      </c>
      <c r="D831">
        <v>86.430283603738303</v>
      </c>
      <c r="E831">
        <v>30.5697163962617</v>
      </c>
    </row>
    <row r="832" spans="1:5" x14ac:dyDescent="0.25">
      <c r="A832">
        <v>1978</v>
      </c>
      <c r="B832">
        <v>3</v>
      </c>
      <c r="C832" t="s">
        <v>3</v>
      </c>
      <c r="D832">
        <v>29.416021125981299</v>
      </c>
      <c r="E832">
        <v>23.183978874018699</v>
      </c>
    </row>
    <row r="833" spans="1:5" x14ac:dyDescent="0.25">
      <c r="A833">
        <v>1978</v>
      </c>
      <c r="B833">
        <v>4</v>
      </c>
      <c r="C833" t="s">
        <v>3</v>
      </c>
      <c r="D833">
        <v>56.591257121495303</v>
      </c>
      <c r="E833">
        <v>-34.991257121495302</v>
      </c>
    </row>
    <row r="834" spans="1:5" x14ac:dyDescent="0.25">
      <c r="A834">
        <v>1978</v>
      </c>
      <c r="B834">
        <v>5</v>
      </c>
      <c r="C834" t="s">
        <v>3</v>
      </c>
      <c r="D834">
        <v>57.059992786542097</v>
      </c>
      <c r="E834">
        <v>39.540007213457898</v>
      </c>
    </row>
    <row r="835" spans="1:5" x14ac:dyDescent="0.25">
      <c r="A835">
        <v>1978</v>
      </c>
      <c r="B835">
        <v>6</v>
      </c>
      <c r="C835" t="s">
        <v>3</v>
      </c>
      <c r="D835">
        <v>18.520775057943901</v>
      </c>
      <c r="E835">
        <v>94.379224942056098</v>
      </c>
    </row>
    <row r="836" spans="1:5" x14ac:dyDescent="0.25">
      <c r="A836">
        <v>1978</v>
      </c>
      <c r="B836">
        <v>7</v>
      </c>
      <c r="C836" t="s">
        <v>3</v>
      </c>
      <c r="D836">
        <v>10.2778868994393</v>
      </c>
      <c r="E836">
        <v>14.1221131005607</v>
      </c>
    </row>
    <row r="837" spans="1:5" x14ac:dyDescent="0.25">
      <c r="A837">
        <v>1978</v>
      </c>
      <c r="B837">
        <v>8</v>
      </c>
      <c r="C837" t="s">
        <v>3</v>
      </c>
      <c r="D837">
        <v>7.7970176478504696</v>
      </c>
      <c r="E837">
        <v>248.50298235215001</v>
      </c>
    </row>
    <row r="838" spans="1:5" x14ac:dyDescent="0.25">
      <c r="A838">
        <v>1978</v>
      </c>
      <c r="B838">
        <v>9</v>
      </c>
      <c r="C838" t="s">
        <v>3</v>
      </c>
      <c r="D838">
        <v>15.776956530841099</v>
      </c>
      <c r="E838">
        <v>263.62304346915897</v>
      </c>
    </row>
    <row r="839" spans="1:5" x14ac:dyDescent="0.25">
      <c r="A839">
        <v>1979</v>
      </c>
      <c r="B839">
        <v>10</v>
      </c>
      <c r="C839" t="s">
        <v>3</v>
      </c>
      <c r="D839">
        <v>6.7337879685981301</v>
      </c>
      <c r="E839">
        <v>129.16621203140201</v>
      </c>
    </row>
    <row r="840" spans="1:5" x14ac:dyDescent="0.25">
      <c r="A840">
        <v>1979</v>
      </c>
      <c r="B840">
        <v>11</v>
      </c>
      <c r="C840" t="s">
        <v>3</v>
      </c>
      <c r="D840">
        <v>17.491843110280399</v>
      </c>
      <c r="E840">
        <v>453.80815688972001</v>
      </c>
    </row>
    <row r="841" spans="1:5" x14ac:dyDescent="0.25">
      <c r="A841">
        <v>1979</v>
      </c>
      <c r="B841">
        <v>12</v>
      </c>
      <c r="C841" t="s">
        <v>3</v>
      </c>
      <c r="D841">
        <v>118.372904290093</v>
      </c>
      <c r="E841">
        <v>80.127095709906499</v>
      </c>
    </row>
    <row r="842" spans="1:5" x14ac:dyDescent="0.25">
      <c r="A842">
        <v>1979</v>
      </c>
      <c r="B842">
        <v>1</v>
      </c>
      <c r="C842" t="s">
        <v>3</v>
      </c>
      <c r="D842">
        <v>55.996763107289702</v>
      </c>
      <c r="E842">
        <v>166.60323689270999</v>
      </c>
    </row>
    <row r="843" spans="1:5" x14ac:dyDescent="0.25">
      <c r="A843">
        <v>1979</v>
      </c>
      <c r="B843">
        <v>2</v>
      </c>
      <c r="C843" t="s">
        <v>3</v>
      </c>
      <c r="D843">
        <v>151.092940225794</v>
      </c>
      <c r="E843">
        <v>-33.292940225794403</v>
      </c>
    </row>
    <row r="844" spans="1:5" x14ac:dyDescent="0.25">
      <c r="A844">
        <v>1979</v>
      </c>
      <c r="B844">
        <v>3</v>
      </c>
      <c r="C844" t="s">
        <v>3</v>
      </c>
      <c r="D844">
        <v>130.068430761869</v>
      </c>
      <c r="E844">
        <v>-106.668430761869</v>
      </c>
    </row>
    <row r="845" spans="1:5" x14ac:dyDescent="0.25">
      <c r="A845">
        <v>1979</v>
      </c>
      <c r="B845">
        <v>4</v>
      </c>
      <c r="C845" t="s">
        <v>3</v>
      </c>
      <c r="D845">
        <v>97.405557712149502</v>
      </c>
      <c r="E845">
        <v>-79.605557712149505</v>
      </c>
    </row>
    <row r="846" spans="1:5" x14ac:dyDescent="0.25">
      <c r="A846">
        <v>1979</v>
      </c>
      <c r="B846">
        <v>5</v>
      </c>
      <c r="C846" t="s">
        <v>3</v>
      </c>
      <c r="D846">
        <v>60.249681824299103</v>
      </c>
      <c r="E846">
        <v>-26.449681824299098</v>
      </c>
    </row>
    <row r="847" spans="1:5" x14ac:dyDescent="0.25">
      <c r="A847">
        <v>1979</v>
      </c>
      <c r="B847">
        <v>6</v>
      </c>
      <c r="C847" t="s">
        <v>3</v>
      </c>
      <c r="D847">
        <v>10.975274108411201</v>
      </c>
      <c r="E847">
        <v>52.824725891588798</v>
      </c>
    </row>
    <row r="848" spans="1:5" x14ac:dyDescent="0.25">
      <c r="A848">
        <v>1979</v>
      </c>
      <c r="B848">
        <v>7</v>
      </c>
      <c r="C848" t="s">
        <v>3</v>
      </c>
      <c r="D848">
        <v>5.6705582893457898</v>
      </c>
      <c r="E848">
        <v>257.42944171065398</v>
      </c>
    </row>
    <row r="849" spans="1:5" x14ac:dyDescent="0.25">
      <c r="A849">
        <v>1979</v>
      </c>
      <c r="B849">
        <v>8</v>
      </c>
      <c r="C849" t="s">
        <v>3</v>
      </c>
      <c r="D849">
        <v>3.5440989308411202</v>
      </c>
      <c r="E849">
        <v>244.35590106915899</v>
      </c>
    </row>
    <row r="850" spans="1:5" x14ac:dyDescent="0.25">
      <c r="A850">
        <v>1979</v>
      </c>
      <c r="B850">
        <v>9</v>
      </c>
      <c r="C850" t="s">
        <v>3</v>
      </c>
      <c r="D850">
        <v>3.4297731588785001</v>
      </c>
      <c r="E850">
        <v>231.47022684112201</v>
      </c>
    </row>
    <row r="851" spans="1:5" x14ac:dyDescent="0.25">
      <c r="A851">
        <v>1980</v>
      </c>
      <c r="B851">
        <v>10</v>
      </c>
      <c r="C851" t="s">
        <v>3</v>
      </c>
      <c r="D851">
        <v>11.341116578691601</v>
      </c>
      <c r="E851">
        <v>396.25888342130798</v>
      </c>
    </row>
    <row r="852" spans="1:5" x14ac:dyDescent="0.25">
      <c r="A852">
        <v>1980</v>
      </c>
      <c r="B852">
        <v>11</v>
      </c>
      <c r="C852" t="s">
        <v>3</v>
      </c>
      <c r="D852">
        <v>42.5291871700935</v>
      </c>
      <c r="E852">
        <v>189.17081282990699</v>
      </c>
    </row>
    <row r="853" spans="1:5" x14ac:dyDescent="0.25">
      <c r="A853">
        <v>1980</v>
      </c>
      <c r="B853">
        <v>12</v>
      </c>
      <c r="C853" t="s">
        <v>3</v>
      </c>
      <c r="D853">
        <v>95.690671132710307</v>
      </c>
      <c r="E853">
        <v>141.50932886729001</v>
      </c>
    </row>
    <row r="854" spans="1:5" x14ac:dyDescent="0.25">
      <c r="A854">
        <v>1980</v>
      </c>
      <c r="B854">
        <v>1</v>
      </c>
      <c r="C854" t="s">
        <v>3</v>
      </c>
      <c r="D854">
        <v>187.837243334579</v>
      </c>
      <c r="E854">
        <v>-33.837243334579497</v>
      </c>
    </row>
    <row r="855" spans="1:5" x14ac:dyDescent="0.25">
      <c r="A855">
        <v>1980</v>
      </c>
      <c r="B855">
        <v>2</v>
      </c>
      <c r="C855" t="s">
        <v>3</v>
      </c>
      <c r="D855">
        <v>64.651224044859802</v>
      </c>
      <c r="E855">
        <v>16.848775955140201</v>
      </c>
    </row>
    <row r="856" spans="1:5" x14ac:dyDescent="0.25">
      <c r="A856">
        <v>1980</v>
      </c>
      <c r="B856">
        <v>3</v>
      </c>
      <c r="C856" t="s">
        <v>3</v>
      </c>
      <c r="D856">
        <v>67.337879685981306</v>
      </c>
      <c r="E856">
        <v>22.3621203140187</v>
      </c>
    </row>
    <row r="857" spans="1:5" x14ac:dyDescent="0.25">
      <c r="A857">
        <v>1980</v>
      </c>
      <c r="B857">
        <v>4</v>
      </c>
      <c r="C857" t="s">
        <v>3</v>
      </c>
      <c r="D857">
        <v>92.946852605607504</v>
      </c>
      <c r="E857">
        <v>-81.746852605607501</v>
      </c>
    </row>
    <row r="858" spans="1:5" x14ac:dyDescent="0.25">
      <c r="A858">
        <v>1980</v>
      </c>
      <c r="B858">
        <v>5</v>
      </c>
      <c r="C858" t="s">
        <v>3</v>
      </c>
      <c r="D858">
        <v>21.6190034781308</v>
      </c>
      <c r="E858">
        <v>-13.7190034781308</v>
      </c>
    </row>
    <row r="859" spans="1:5" x14ac:dyDescent="0.25">
      <c r="A859">
        <v>1980</v>
      </c>
      <c r="B859">
        <v>6</v>
      </c>
      <c r="C859" t="s">
        <v>3</v>
      </c>
      <c r="D859">
        <v>18.863752373831801</v>
      </c>
      <c r="E859">
        <v>25.536247626168201</v>
      </c>
    </row>
    <row r="860" spans="1:5" x14ac:dyDescent="0.25">
      <c r="A860">
        <v>1980</v>
      </c>
      <c r="B860">
        <v>7</v>
      </c>
      <c r="C860" t="s">
        <v>3</v>
      </c>
      <c r="D860">
        <v>10.9867066856075</v>
      </c>
      <c r="E860">
        <v>70.013293314392499</v>
      </c>
    </row>
    <row r="861" spans="1:5" x14ac:dyDescent="0.25">
      <c r="A861">
        <v>1980</v>
      </c>
      <c r="B861">
        <v>8</v>
      </c>
      <c r="C861" t="s">
        <v>3</v>
      </c>
      <c r="D861">
        <v>5.3161483962616796</v>
      </c>
      <c r="E861">
        <v>355.18385160373799</v>
      </c>
    </row>
    <row r="862" spans="1:5" x14ac:dyDescent="0.25">
      <c r="A862">
        <v>1980</v>
      </c>
      <c r="B862">
        <v>9</v>
      </c>
      <c r="C862" t="s">
        <v>3</v>
      </c>
      <c r="D862">
        <v>3.0867958429906501</v>
      </c>
      <c r="E862">
        <v>522.013204157009</v>
      </c>
    </row>
    <row r="863" spans="1:5" x14ac:dyDescent="0.25">
      <c r="A863">
        <v>1981</v>
      </c>
      <c r="B863">
        <v>10</v>
      </c>
      <c r="C863" t="s">
        <v>3</v>
      </c>
      <c r="D863">
        <v>2.8352791446729002</v>
      </c>
      <c r="E863">
        <v>89.564720855327096</v>
      </c>
    </row>
    <row r="864" spans="1:5" x14ac:dyDescent="0.25">
      <c r="A864">
        <v>1981</v>
      </c>
      <c r="B864">
        <v>11</v>
      </c>
      <c r="C864" t="s">
        <v>3</v>
      </c>
      <c r="D864">
        <v>44.930028381308396</v>
      </c>
      <c r="E864">
        <v>279.06997161869202</v>
      </c>
    </row>
    <row r="865" spans="1:5" x14ac:dyDescent="0.25">
      <c r="A865">
        <v>1981</v>
      </c>
      <c r="B865">
        <v>12</v>
      </c>
      <c r="C865" t="s">
        <v>3</v>
      </c>
      <c r="D865">
        <v>265.80741981308398</v>
      </c>
      <c r="E865">
        <v>-52.307419813084202</v>
      </c>
    </row>
    <row r="866" spans="1:5" x14ac:dyDescent="0.25">
      <c r="A866">
        <v>1981</v>
      </c>
      <c r="B866">
        <v>1</v>
      </c>
      <c r="C866" t="s">
        <v>3</v>
      </c>
      <c r="D866">
        <v>37.567448666915901</v>
      </c>
      <c r="E866">
        <v>108.532551333084</v>
      </c>
    </row>
    <row r="867" spans="1:5" x14ac:dyDescent="0.25">
      <c r="A867">
        <v>1981</v>
      </c>
      <c r="B867">
        <v>2</v>
      </c>
      <c r="C867" t="s">
        <v>3</v>
      </c>
      <c r="D867">
        <v>121.00239704523401</v>
      </c>
      <c r="E867">
        <v>-6.7023970452336501</v>
      </c>
    </row>
    <row r="868" spans="1:5" x14ac:dyDescent="0.25">
      <c r="A868">
        <v>1981</v>
      </c>
      <c r="B868">
        <v>3</v>
      </c>
      <c r="C868" t="s">
        <v>3</v>
      </c>
      <c r="D868">
        <v>41.465957490841099</v>
      </c>
      <c r="E868">
        <v>126.334042509159</v>
      </c>
    </row>
    <row r="869" spans="1:5" x14ac:dyDescent="0.25">
      <c r="A869">
        <v>1981</v>
      </c>
      <c r="B869">
        <v>4</v>
      </c>
      <c r="C869" t="s">
        <v>3</v>
      </c>
      <c r="D869">
        <v>80.599669233644804</v>
      </c>
      <c r="E869">
        <v>-59.999669233644802</v>
      </c>
    </row>
    <row r="870" spans="1:5" x14ac:dyDescent="0.25">
      <c r="A870">
        <v>1981</v>
      </c>
      <c r="B870">
        <v>5</v>
      </c>
      <c r="C870" t="s">
        <v>3</v>
      </c>
      <c r="D870">
        <v>34.377759629158902</v>
      </c>
      <c r="E870">
        <v>-33.377759629158902</v>
      </c>
    </row>
    <row r="871" spans="1:5" x14ac:dyDescent="0.25">
      <c r="A871">
        <v>1981</v>
      </c>
      <c r="B871">
        <v>6</v>
      </c>
      <c r="C871" t="s">
        <v>3</v>
      </c>
      <c r="D871">
        <v>64.479735386915905</v>
      </c>
      <c r="E871">
        <v>71.020264613084095</v>
      </c>
    </row>
    <row r="872" spans="1:5" x14ac:dyDescent="0.25">
      <c r="A872">
        <v>1981</v>
      </c>
      <c r="B872">
        <v>7</v>
      </c>
      <c r="C872" t="s">
        <v>3</v>
      </c>
      <c r="D872">
        <v>14.885215509532699</v>
      </c>
      <c r="E872">
        <v>183.114784490467</v>
      </c>
    </row>
    <row r="873" spans="1:5" x14ac:dyDescent="0.25">
      <c r="A873">
        <v>1981</v>
      </c>
      <c r="B873">
        <v>8</v>
      </c>
      <c r="C873" t="s">
        <v>3</v>
      </c>
      <c r="D873">
        <v>5.6705582893457898</v>
      </c>
      <c r="E873">
        <v>321.82944171065401</v>
      </c>
    </row>
    <row r="874" spans="1:5" x14ac:dyDescent="0.25">
      <c r="A874">
        <v>1981</v>
      </c>
      <c r="B874">
        <v>9</v>
      </c>
      <c r="C874" t="s">
        <v>3</v>
      </c>
      <c r="D874">
        <v>5.1446597383177597</v>
      </c>
      <c r="E874">
        <v>755.55534026168198</v>
      </c>
    </row>
    <row r="875" spans="1:5" x14ac:dyDescent="0.25">
      <c r="A875">
        <v>1982</v>
      </c>
      <c r="B875">
        <v>10</v>
      </c>
      <c r="C875" t="s">
        <v>3</v>
      </c>
      <c r="D875">
        <v>11.341116578691601</v>
      </c>
      <c r="E875">
        <v>377.85888342130801</v>
      </c>
    </row>
    <row r="876" spans="1:5" x14ac:dyDescent="0.25">
      <c r="A876">
        <v>1982</v>
      </c>
      <c r="B876">
        <v>11</v>
      </c>
      <c r="C876" t="s">
        <v>3</v>
      </c>
      <c r="D876">
        <v>65.5086673345794</v>
      </c>
      <c r="E876">
        <v>325.29133266542101</v>
      </c>
    </row>
    <row r="877" spans="1:5" x14ac:dyDescent="0.25">
      <c r="A877">
        <v>1982</v>
      </c>
      <c r="B877">
        <v>12</v>
      </c>
      <c r="C877" t="s">
        <v>3</v>
      </c>
      <c r="D877">
        <v>285.29996393271</v>
      </c>
      <c r="E877">
        <v>-96.899963932710307</v>
      </c>
    </row>
    <row r="878" spans="1:5" x14ac:dyDescent="0.25">
      <c r="A878">
        <v>1982</v>
      </c>
      <c r="B878">
        <v>1</v>
      </c>
      <c r="C878" t="s">
        <v>3</v>
      </c>
      <c r="D878">
        <v>75.489307226915898</v>
      </c>
      <c r="E878">
        <v>144.81069277308401</v>
      </c>
    </row>
    <row r="879" spans="1:5" x14ac:dyDescent="0.25">
      <c r="A879">
        <v>1982</v>
      </c>
      <c r="B879">
        <v>2</v>
      </c>
      <c r="C879" t="s">
        <v>3</v>
      </c>
      <c r="D879">
        <v>285.86016021532703</v>
      </c>
      <c r="E879">
        <v>-263.96016021532699</v>
      </c>
    </row>
    <row r="880" spans="1:5" x14ac:dyDescent="0.25">
      <c r="A880">
        <v>1982</v>
      </c>
      <c r="B880">
        <v>3</v>
      </c>
      <c r="C880" t="s">
        <v>3</v>
      </c>
      <c r="D880">
        <v>111.639116321495</v>
      </c>
      <c r="E880">
        <v>-19.139116321495301</v>
      </c>
    </row>
    <row r="881" spans="1:5" x14ac:dyDescent="0.25">
      <c r="A881">
        <v>1982</v>
      </c>
      <c r="B881">
        <v>4</v>
      </c>
      <c r="C881" t="s">
        <v>3</v>
      </c>
      <c r="D881">
        <v>121.070992508411</v>
      </c>
      <c r="E881">
        <v>-103.37099250841101</v>
      </c>
    </row>
    <row r="882" spans="1:5" x14ac:dyDescent="0.25">
      <c r="A882">
        <v>1982</v>
      </c>
      <c r="B882">
        <v>5</v>
      </c>
      <c r="C882" t="s">
        <v>3</v>
      </c>
      <c r="D882">
        <v>25.163102408972001</v>
      </c>
      <c r="E882">
        <v>19.036897591028001</v>
      </c>
    </row>
    <row r="883" spans="1:5" x14ac:dyDescent="0.25">
      <c r="A883">
        <v>1982</v>
      </c>
      <c r="B883">
        <v>6</v>
      </c>
      <c r="C883" t="s">
        <v>3</v>
      </c>
      <c r="D883">
        <v>8.5744328971962602</v>
      </c>
      <c r="E883">
        <v>97.725567102803694</v>
      </c>
    </row>
    <row r="884" spans="1:5" x14ac:dyDescent="0.25">
      <c r="A884">
        <v>1982</v>
      </c>
      <c r="B884">
        <v>7</v>
      </c>
      <c r="C884" t="s">
        <v>3</v>
      </c>
      <c r="D884">
        <v>6.0249681824299097</v>
      </c>
      <c r="E884">
        <v>283.37503181757</v>
      </c>
    </row>
    <row r="885" spans="1:5" x14ac:dyDescent="0.25">
      <c r="A885">
        <v>1982</v>
      </c>
      <c r="B885">
        <v>8</v>
      </c>
      <c r="C885" t="s">
        <v>3</v>
      </c>
      <c r="D885">
        <v>3.5440989308411202</v>
      </c>
      <c r="E885">
        <v>259.05590106915901</v>
      </c>
    </row>
    <row r="886" spans="1:5" x14ac:dyDescent="0.25">
      <c r="A886">
        <v>1982</v>
      </c>
      <c r="B886">
        <v>9</v>
      </c>
      <c r="C886" t="s">
        <v>3</v>
      </c>
      <c r="D886">
        <v>4.4587051065420598</v>
      </c>
      <c r="E886">
        <v>443.641294893458</v>
      </c>
    </row>
    <row r="887" spans="1:5" x14ac:dyDescent="0.25">
      <c r="A887">
        <v>1983</v>
      </c>
      <c r="B887">
        <v>10</v>
      </c>
      <c r="C887" t="s">
        <v>3</v>
      </c>
      <c r="D887">
        <v>28.7072013398131</v>
      </c>
      <c r="E887">
        <v>345.392798660187</v>
      </c>
    </row>
    <row r="888" spans="1:5" x14ac:dyDescent="0.25">
      <c r="A888">
        <v>1983</v>
      </c>
      <c r="B888">
        <v>11</v>
      </c>
      <c r="C888" t="s">
        <v>3</v>
      </c>
      <c r="D888">
        <v>57.620189069158897</v>
      </c>
      <c r="E888">
        <v>340.97981093084098</v>
      </c>
    </row>
    <row r="889" spans="1:5" x14ac:dyDescent="0.25">
      <c r="A889">
        <v>1983</v>
      </c>
      <c r="B889">
        <v>12</v>
      </c>
      <c r="C889" t="s">
        <v>3</v>
      </c>
      <c r="D889">
        <v>216.544444674392</v>
      </c>
      <c r="E889">
        <v>150.65555532560799</v>
      </c>
    </row>
    <row r="890" spans="1:5" x14ac:dyDescent="0.25">
      <c r="A890">
        <v>1983</v>
      </c>
      <c r="B890">
        <v>1</v>
      </c>
      <c r="C890" t="s">
        <v>3</v>
      </c>
      <c r="D890">
        <v>158.066812315514</v>
      </c>
      <c r="E890">
        <v>-52.866812315513997</v>
      </c>
    </row>
    <row r="891" spans="1:5" x14ac:dyDescent="0.25">
      <c r="A891">
        <v>1983</v>
      </c>
      <c r="B891">
        <v>2</v>
      </c>
      <c r="C891" t="s">
        <v>3</v>
      </c>
      <c r="D891">
        <v>160.056080747664</v>
      </c>
      <c r="E891">
        <v>-38.056080747663501</v>
      </c>
    </row>
    <row r="892" spans="1:5" x14ac:dyDescent="0.25">
      <c r="A892">
        <v>1983</v>
      </c>
      <c r="B892">
        <v>3</v>
      </c>
      <c r="C892" t="s">
        <v>3</v>
      </c>
      <c r="D892">
        <v>129.00520108261699</v>
      </c>
      <c r="E892">
        <v>-37.605201082616802</v>
      </c>
    </row>
    <row r="893" spans="1:5" x14ac:dyDescent="0.25">
      <c r="A893">
        <v>1983</v>
      </c>
      <c r="B893">
        <v>4</v>
      </c>
      <c r="C893" t="s">
        <v>3</v>
      </c>
      <c r="D893">
        <v>71.682259020560707</v>
      </c>
      <c r="E893">
        <v>-8.8822590205607508</v>
      </c>
    </row>
    <row r="894" spans="1:5" x14ac:dyDescent="0.25">
      <c r="A894">
        <v>1983</v>
      </c>
      <c r="B894">
        <v>5</v>
      </c>
      <c r="C894" t="s">
        <v>3</v>
      </c>
      <c r="D894">
        <v>44.655646528598098</v>
      </c>
      <c r="E894">
        <v>19.344353471401899</v>
      </c>
    </row>
    <row r="895" spans="1:5" x14ac:dyDescent="0.25">
      <c r="A895">
        <v>1983</v>
      </c>
      <c r="B895">
        <v>6</v>
      </c>
      <c r="C895" t="s">
        <v>3</v>
      </c>
      <c r="D895">
        <v>15.0910018990654</v>
      </c>
      <c r="E895">
        <v>2.0089981009345799</v>
      </c>
    </row>
    <row r="896" spans="1:5" x14ac:dyDescent="0.25">
      <c r="A896">
        <v>1983</v>
      </c>
      <c r="B896">
        <v>7</v>
      </c>
      <c r="C896" t="s">
        <v>3</v>
      </c>
      <c r="D896">
        <v>15.239625402616801</v>
      </c>
      <c r="E896">
        <v>68.060374597383202</v>
      </c>
    </row>
    <row r="897" spans="1:5" x14ac:dyDescent="0.25">
      <c r="A897">
        <v>1983</v>
      </c>
      <c r="B897">
        <v>8</v>
      </c>
      <c r="C897" t="s">
        <v>3</v>
      </c>
      <c r="D897">
        <v>7.7970176478504696</v>
      </c>
      <c r="E897">
        <v>500.60298235214998</v>
      </c>
    </row>
    <row r="898" spans="1:5" x14ac:dyDescent="0.25">
      <c r="A898">
        <v>1983</v>
      </c>
      <c r="B898">
        <v>9</v>
      </c>
      <c r="C898" t="s">
        <v>3</v>
      </c>
      <c r="D898">
        <v>5.1446597383177597</v>
      </c>
      <c r="E898">
        <v>443.35534026168199</v>
      </c>
    </row>
    <row r="899" spans="1:5" x14ac:dyDescent="0.25">
      <c r="A899">
        <v>1984</v>
      </c>
      <c r="B899">
        <v>10</v>
      </c>
      <c r="C899" t="s">
        <v>3</v>
      </c>
      <c r="D899">
        <v>3.8985088239252299</v>
      </c>
      <c r="E899">
        <v>186.30149117607499</v>
      </c>
    </row>
    <row r="900" spans="1:5" x14ac:dyDescent="0.25">
      <c r="A900">
        <v>1984</v>
      </c>
      <c r="B900">
        <v>11</v>
      </c>
      <c r="C900" t="s">
        <v>3</v>
      </c>
      <c r="D900">
        <v>96.376625764485993</v>
      </c>
      <c r="E900">
        <v>297.02337423551398</v>
      </c>
    </row>
    <row r="901" spans="1:5" x14ac:dyDescent="0.25">
      <c r="A901">
        <v>1984</v>
      </c>
      <c r="B901">
        <v>12</v>
      </c>
      <c r="C901" t="s">
        <v>3</v>
      </c>
      <c r="D901">
        <v>169.40792889420601</v>
      </c>
      <c r="E901">
        <v>199.492071105794</v>
      </c>
    </row>
    <row r="902" spans="1:5" x14ac:dyDescent="0.25">
      <c r="A902">
        <v>1984</v>
      </c>
      <c r="B902">
        <v>1</v>
      </c>
      <c r="C902" t="s">
        <v>3</v>
      </c>
      <c r="D902">
        <v>122.62582300710299</v>
      </c>
      <c r="E902">
        <v>109.274176992897</v>
      </c>
    </row>
    <row r="903" spans="1:5" x14ac:dyDescent="0.25">
      <c r="A903">
        <v>1984</v>
      </c>
      <c r="B903">
        <v>2</v>
      </c>
      <c r="C903" t="s">
        <v>3</v>
      </c>
      <c r="D903">
        <v>123.997732270654</v>
      </c>
      <c r="E903">
        <v>83.3022677293458</v>
      </c>
    </row>
    <row r="904" spans="1:5" x14ac:dyDescent="0.25">
      <c r="A904">
        <v>1984</v>
      </c>
      <c r="B904">
        <v>3</v>
      </c>
      <c r="C904" t="s">
        <v>3</v>
      </c>
      <c r="D904">
        <v>141.76395723364499</v>
      </c>
      <c r="E904">
        <v>46.136042766355096</v>
      </c>
    </row>
    <row r="905" spans="1:5" x14ac:dyDescent="0.25">
      <c r="A905">
        <v>1984</v>
      </c>
      <c r="B905">
        <v>4</v>
      </c>
      <c r="C905" t="s">
        <v>3</v>
      </c>
      <c r="D905">
        <v>87.459215551401897</v>
      </c>
      <c r="E905">
        <v>-83.859215551401903</v>
      </c>
    </row>
    <row r="906" spans="1:5" x14ac:dyDescent="0.25">
      <c r="A906">
        <v>1984</v>
      </c>
      <c r="B906">
        <v>5</v>
      </c>
      <c r="C906" t="s">
        <v>3</v>
      </c>
      <c r="D906">
        <v>85.412784233270997</v>
      </c>
      <c r="E906">
        <v>-81.312784233271003</v>
      </c>
    </row>
    <row r="907" spans="1:5" x14ac:dyDescent="0.25">
      <c r="A907">
        <v>1984</v>
      </c>
      <c r="B907">
        <v>6</v>
      </c>
      <c r="C907" t="s">
        <v>3</v>
      </c>
      <c r="D907">
        <v>67.566531229906502</v>
      </c>
      <c r="E907">
        <v>0.93346877009345497</v>
      </c>
    </row>
    <row r="908" spans="1:5" x14ac:dyDescent="0.25">
      <c r="A908">
        <v>1984</v>
      </c>
      <c r="B908">
        <v>7</v>
      </c>
      <c r="C908" t="s">
        <v>3</v>
      </c>
      <c r="D908">
        <v>15.948445188785</v>
      </c>
      <c r="E908">
        <v>315.35155481121501</v>
      </c>
    </row>
    <row r="909" spans="1:5" x14ac:dyDescent="0.25">
      <c r="A909">
        <v>1984</v>
      </c>
      <c r="B909">
        <v>8</v>
      </c>
      <c r="C909" t="s">
        <v>3</v>
      </c>
      <c r="D909">
        <v>7.7970176478504696</v>
      </c>
      <c r="E909">
        <v>593.90298235215005</v>
      </c>
    </row>
    <row r="910" spans="1:5" x14ac:dyDescent="0.25">
      <c r="A910">
        <v>1984</v>
      </c>
      <c r="B910">
        <v>9</v>
      </c>
      <c r="C910" t="s">
        <v>3</v>
      </c>
      <c r="D910">
        <v>4.8016824224299102</v>
      </c>
      <c r="E910">
        <v>250.39831757757</v>
      </c>
    </row>
    <row r="911" spans="1:5" x14ac:dyDescent="0.25">
      <c r="A911">
        <v>1985</v>
      </c>
      <c r="B911">
        <v>10</v>
      </c>
      <c r="C911" t="s">
        <v>3</v>
      </c>
      <c r="D911">
        <v>23.391052943551401</v>
      </c>
      <c r="E911">
        <v>-9.6910529435513997</v>
      </c>
    </row>
    <row r="912" spans="1:5" x14ac:dyDescent="0.25">
      <c r="A912">
        <v>1985</v>
      </c>
      <c r="B912">
        <v>11</v>
      </c>
      <c r="C912" t="s">
        <v>3</v>
      </c>
      <c r="D912">
        <v>205.443412216822</v>
      </c>
      <c r="E912">
        <v>23.756587783177601</v>
      </c>
    </row>
    <row r="913" spans="1:5" x14ac:dyDescent="0.25">
      <c r="A913">
        <v>1985</v>
      </c>
      <c r="B913">
        <v>12</v>
      </c>
      <c r="C913" t="s">
        <v>3</v>
      </c>
      <c r="D913">
        <v>73.717257761495304</v>
      </c>
      <c r="E913">
        <v>169.98274223850501</v>
      </c>
    </row>
    <row r="914" spans="1:5" x14ac:dyDescent="0.25">
      <c r="A914">
        <v>1985</v>
      </c>
      <c r="B914">
        <v>1</v>
      </c>
      <c r="C914" t="s">
        <v>3</v>
      </c>
      <c r="D914">
        <v>50.680614711027999</v>
      </c>
      <c r="E914">
        <v>60.919385288972002</v>
      </c>
    </row>
    <row r="915" spans="1:5" x14ac:dyDescent="0.25">
      <c r="A915">
        <v>1985</v>
      </c>
      <c r="B915">
        <v>2</v>
      </c>
      <c r="C915" t="s">
        <v>3</v>
      </c>
      <c r="D915">
        <v>66.903441752523406</v>
      </c>
      <c r="E915">
        <v>-5.40344175252336</v>
      </c>
    </row>
    <row r="916" spans="1:5" x14ac:dyDescent="0.25">
      <c r="A916">
        <v>1985</v>
      </c>
      <c r="B916">
        <v>3</v>
      </c>
      <c r="C916" t="s">
        <v>3</v>
      </c>
      <c r="D916">
        <v>118.01849439700899</v>
      </c>
      <c r="E916">
        <v>-32.718494397009302</v>
      </c>
    </row>
    <row r="917" spans="1:5" x14ac:dyDescent="0.25">
      <c r="A917">
        <v>1985</v>
      </c>
      <c r="B917">
        <v>4</v>
      </c>
      <c r="C917" t="s">
        <v>3</v>
      </c>
      <c r="D917">
        <v>169.43079404859799</v>
      </c>
      <c r="E917">
        <v>-160.03079404859801</v>
      </c>
    </row>
    <row r="918" spans="1:5" x14ac:dyDescent="0.25">
      <c r="A918">
        <v>1985</v>
      </c>
      <c r="B918">
        <v>5</v>
      </c>
      <c r="C918" t="s">
        <v>3</v>
      </c>
      <c r="D918">
        <v>38.630678346168203</v>
      </c>
      <c r="E918">
        <v>-18.330678346168199</v>
      </c>
    </row>
    <row r="919" spans="1:5" x14ac:dyDescent="0.25">
      <c r="A919">
        <v>1985</v>
      </c>
      <c r="B919">
        <v>6</v>
      </c>
      <c r="C919" t="s">
        <v>3</v>
      </c>
      <c r="D919">
        <v>35.326663536448599</v>
      </c>
      <c r="E919">
        <v>81.473336463551405</v>
      </c>
    </row>
    <row r="920" spans="1:5" x14ac:dyDescent="0.25">
      <c r="A920">
        <v>1985</v>
      </c>
      <c r="B920">
        <v>7</v>
      </c>
      <c r="C920" t="s">
        <v>3</v>
      </c>
      <c r="D920">
        <v>9.9234770063551405</v>
      </c>
      <c r="E920">
        <v>224.17652299364499</v>
      </c>
    </row>
    <row r="921" spans="1:5" x14ac:dyDescent="0.25">
      <c r="A921">
        <v>1985</v>
      </c>
      <c r="B921">
        <v>8</v>
      </c>
      <c r="C921" t="s">
        <v>3</v>
      </c>
      <c r="D921">
        <v>5.3161483962616796</v>
      </c>
      <c r="E921">
        <v>275.58385160373803</v>
      </c>
    </row>
    <row r="922" spans="1:5" x14ac:dyDescent="0.25">
      <c r="A922">
        <v>1985</v>
      </c>
      <c r="B922">
        <v>9</v>
      </c>
      <c r="C922" t="s">
        <v>3</v>
      </c>
      <c r="D922">
        <v>5.4876370542056101</v>
      </c>
      <c r="E922">
        <v>147.912362945794</v>
      </c>
    </row>
    <row r="923" spans="1:5" x14ac:dyDescent="0.25">
      <c r="A923">
        <v>1986</v>
      </c>
      <c r="B923">
        <v>10</v>
      </c>
      <c r="C923" t="s">
        <v>3</v>
      </c>
      <c r="D923">
        <v>14.1763957233645</v>
      </c>
      <c r="E923">
        <v>331.02360427663598</v>
      </c>
    </row>
    <row r="924" spans="1:5" x14ac:dyDescent="0.25">
      <c r="A924">
        <v>1986</v>
      </c>
      <c r="B924">
        <v>11</v>
      </c>
      <c r="C924" t="s">
        <v>3</v>
      </c>
      <c r="D924">
        <v>61.049962228037401</v>
      </c>
      <c r="E924">
        <v>512.75003777196298</v>
      </c>
    </row>
    <row r="925" spans="1:5" x14ac:dyDescent="0.25">
      <c r="A925">
        <v>1986</v>
      </c>
      <c r="B925">
        <v>12</v>
      </c>
      <c r="C925" t="s">
        <v>3</v>
      </c>
      <c r="D925">
        <v>84.703964447102805</v>
      </c>
      <c r="E925">
        <v>95.296035552897195</v>
      </c>
    </row>
    <row r="926" spans="1:5" x14ac:dyDescent="0.25">
      <c r="A926">
        <v>1986</v>
      </c>
      <c r="B926">
        <v>1</v>
      </c>
      <c r="C926" t="s">
        <v>3</v>
      </c>
      <c r="D926">
        <v>141.40954734056101</v>
      </c>
      <c r="E926">
        <v>34.190452659439202</v>
      </c>
    </row>
    <row r="927" spans="1:5" x14ac:dyDescent="0.25">
      <c r="A927">
        <v>1986</v>
      </c>
      <c r="B927">
        <v>2</v>
      </c>
      <c r="C927" t="s">
        <v>3</v>
      </c>
      <c r="D927">
        <v>239.76400896000001</v>
      </c>
      <c r="E927">
        <v>-120.86400896000001</v>
      </c>
    </row>
    <row r="928" spans="1:5" x14ac:dyDescent="0.25">
      <c r="A928">
        <v>1986</v>
      </c>
      <c r="B928">
        <v>3</v>
      </c>
      <c r="C928" t="s">
        <v>3</v>
      </c>
      <c r="D928">
        <v>80.451045730093497</v>
      </c>
      <c r="E928">
        <v>-67.751045730093495</v>
      </c>
    </row>
    <row r="929" spans="1:5" x14ac:dyDescent="0.25">
      <c r="A929">
        <v>1986</v>
      </c>
      <c r="B929">
        <v>4</v>
      </c>
      <c r="C929" t="s">
        <v>3</v>
      </c>
      <c r="D929">
        <v>50.417665435514003</v>
      </c>
      <c r="E929">
        <v>-12.117665435514001</v>
      </c>
    </row>
    <row r="930" spans="1:5" x14ac:dyDescent="0.25">
      <c r="A930">
        <v>1986</v>
      </c>
      <c r="B930">
        <v>5</v>
      </c>
      <c r="C930" t="s">
        <v>3</v>
      </c>
      <c r="D930">
        <v>58.477632358878502</v>
      </c>
      <c r="E930">
        <v>-58.477632358878502</v>
      </c>
    </row>
    <row r="931" spans="1:5" x14ac:dyDescent="0.25">
      <c r="A931">
        <v>1986</v>
      </c>
      <c r="B931">
        <v>6</v>
      </c>
      <c r="C931" t="s">
        <v>3</v>
      </c>
      <c r="D931">
        <v>15.0910018990654</v>
      </c>
      <c r="E931">
        <v>250.608998100935</v>
      </c>
    </row>
    <row r="932" spans="1:5" x14ac:dyDescent="0.25">
      <c r="A932">
        <v>1986</v>
      </c>
      <c r="B932">
        <v>7</v>
      </c>
      <c r="C932" t="s">
        <v>3</v>
      </c>
      <c r="D932">
        <v>6.7337879685981301</v>
      </c>
      <c r="E932">
        <v>97.366212031401901</v>
      </c>
    </row>
    <row r="933" spans="1:5" x14ac:dyDescent="0.25">
      <c r="A933">
        <v>1986</v>
      </c>
      <c r="B933">
        <v>8</v>
      </c>
      <c r="C933" t="s">
        <v>3</v>
      </c>
      <c r="D933">
        <v>3.5440989308411202</v>
      </c>
      <c r="E933">
        <v>467.55590106915901</v>
      </c>
    </row>
    <row r="934" spans="1:5" x14ac:dyDescent="0.25">
      <c r="A934">
        <v>1986</v>
      </c>
      <c r="B934">
        <v>9</v>
      </c>
      <c r="C934" t="s">
        <v>3</v>
      </c>
      <c r="D934">
        <v>9.2603875289719593</v>
      </c>
      <c r="E934">
        <v>125.639612471028</v>
      </c>
    </row>
    <row r="935" spans="1:5" x14ac:dyDescent="0.25">
      <c r="A935">
        <v>1987</v>
      </c>
      <c r="B935">
        <v>10</v>
      </c>
      <c r="C935" t="s">
        <v>3</v>
      </c>
      <c r="D935">
        <v>10.6322967925234</v>
      </c>
      <c r="E935">
        <v>321.567703207477</v>
      </c>
    </row>
    <row r="936" spans="1:5" x14ac:dyDescent="0.25">
      <c r="A936">
        <v>1987</v>
      </c>
      <c r="B936">
        <v>11</v>
      </c>
      <c r="C936" t="s">
        <v>3</v>
      </c>
      <c r="D936">
        <v>168.40186210093501</v>
      </c>
      <c r="E936">
        <v>18.3981378990654</v>
      </c>
    </row>
    <row r="937" spans="1:5" x14ac:dyDescent="0.25">
      <c r="A937">
        <v>1987</v>
      </c>
      <c r="B937">
        <v>12</v>
      </c>
      <c r="C937" t="s">
        <v>3</v>
      </c>
      <c r="D937">
        <v>61.667321396635501</v>
      </c>
      <c r="E937">
        <v>143.13267860336401</v>
      </c>
    </row>
    <row r="938" spans="1:5" x14ac:dyDescent="0.25">
      <c r="A938">
        <v>1987</v>
      </c>
      <c r="B938">
        <v>1</v>
      </c>
      <c r="C938" t="s">
        <v>3</v>
      </c>
      <c r="D938">
        <v>107.74060749757</v>
      </c>
      <c r="E938">
        <v>-30.140607497570102</v>
      </c>
    </row>
    <row r="939" spans="1:5" x14ac:dyDescent="0.25">
      <c r="A939">
        <v>1987</v>
      </c>
      <c r="B939">
        <v>2</v>
      </c>
      <c r="C939" t="s">
        <v>3</v>
      </c>
      <c r="D939">
        <v>116.520826784299</v>
      </c>
      <c r="E939">
        <v>-16.420826784299098</v>
      </c>
    </row>
    <row r="940" spans="1:5" x14ac:dyDescent="0.25">
      <c r="A940">
        <v>1987</v>
      </c>
      <c r="B940">
        <v>3</v>
      </c>
      <c r="C940" t="s">
        <v>3</v>
      </c>
      <c r="D940">
        <v>75.489307226915898</v>
      </c>
      <c r="E940">
        <v>-62.989307226915898</v>
      </c>
    </row>
    <row r="941" spans="1:5" x14ac:dyDescent="0.25">
      <c r="A941">
        <v>1987</v>
      </c>
      <c r="B941">
        <v>4</v>
      </c>
      <c r="C941" t="s">
        <v>3</v>
      </c>
      <c r="D941">
        <v>26.7522306392523</v>
      </c>
      <c r="E941">
        <v>47.747769360747697</v>
      </c>
    </row>
    <row r="942" spans="1:5" x14ac:dyDescent="0.25">
      <c r="A942">
        <v>1987</v>
      </c>
      <c r="B942">
        <v>5</v>
      </c>
      <c r="C942" t="s">
        <v>3</v>
      </c>
      <c r="D942">
        <v>14.5308056164486</v>
      </c>
      <c r="E942">
        <v>-13.730805616448601</v>
      </c>
    </row>
    <row r="943" spans="1:5" x14ac:dyDescent="0.25">
      <c r="A943">
        <v>1987</v>
      </c>
      <c r="B943">
        <v>6</v>
      </c>
      <c r="C943" t="s">
        <v>3</v>
      </c>
      <c r="D943">
        <v>7.8884782654205603</v>
      </c>
      <c r="E943">
        <v>6.8115217345794399</v>
      </c>
    </row>
    <row r="944" spans="1:5" x14ac:dyDescent="0.25">
      <c r="A944">
        <v>1987</v>
      </c>
      <c r="B944">
        <v>7</v>
      </c>
      <c r="C944" t="s">
        <v>3</v>
      </c>
      <c r="D944">
        <v>6.0249681824299097</v>
      </c>
      <c r="E944">
        <v>-4.7249681824299099</v>
      </c>
    </row>
    <row r="945" spans="1:5" x14ac:dyDescent="0.25">
      <c r="A945">
        <v>1987</v>
      </c>
      <c r="B945">
        <v>8</v>
      </c>
      <c r="C945" t="s">
        <v>3</v>
      </c>
      <c r="D945">
        <v>3.5440989308411202</v>
      </c>
      <c r="E945">
        <v>184.155901069159</v>
      </c>
    </row>
    <row r="946" spans="1:5" x14ac:dyDescent="0.25">
      <c r="A946">
        <v>1987</v>
      </c>
      <c r="B946">
        <v>9</v>
      </c>
      <c r="C946" t="s">
        <v>3</v>
      </c>
      <c r="D946">
        <v>3.0867958429906501</v>
      </c>
      <c r="E946">
        <v>411.91320415700898</v>
      </c>
    </row>
    <row r="947" spans="1:5" x14ac:dyDescent="0.25">
      <c r="A947">
        <v>1988</v>
      </c>
      <c r="B947">
        <v>10</v>
      </c>
      <c r="C947" t="s">
        <v>3</v>
      </c>
      <c r="D947" t="s">
        <v>184</v>
      </c>
      <c r="E947" t="s">
        <v>184</v>
      </c>
    </row>
    <row r="948" spans="1:5" x14ac:dyDescent="0.25">
      <c r="A948">
        <v>1988</v>
      </c>
      <c r="B948">
        <v>11</v>
      </c>
      <c r="C948" t="s">
        <v>3</v>
      </c>
      <c r="D948" t="s">
        <v>184</v>
      </c>
      <c r="E948" t="s">
        <v>184</v>
      </c>
    </row>
    <row r="949" spans="1:5" x14ac:dyDescent="0.25">
      <c r="A949">
        <v>1988</v>
      </c>
      <c r="B949">
        <v>12</v>
      </c>
      <c r="C949" t="s">
        <v>3</v>
      </c>
      <c r="D949" t="s">
        <v>184</v>
      </c>
      <c r="E949" t="s">
        <v>184</v>
      </c>
    </row>
    <row r="950" spans="1:5" x14ac:dyDescent="0.25">
      <c r="A950">
        <v>1988</v>
      </c>
      <c r="B950">
        <v>1</v>
      </c>
      <c r="C950" t="s">
        <v>3</v>
      </c>
      <c r="D950" t="s">
        <v>184</v>
      </c>
      <c r="E950" t="s">
        <v>184</v>
      </c>
    </row>
    <row r="951" spans="1:5" x14ac:dyDescent="0.25">
      <c r="A951">
        <v>1988</v>
      </c>
      <c r="B951">
        <v>2</v>
      </c>
      <c r="C951" t="s">
        <v>3</v>
      </c>
      <c r="D951" t="s">
        <v>184</v>
      </c>
      <c r="E951" t="s">
        <v>184</v>
      </c>
    </row>
    <row r="952" spans="1:5" x14ac:dyDescent="0.25">
      <c r="A952">
        <v>1988</v>
      </c>
      <c r="B952">
        <v>3</v>
      </c>
      <c r="C952" t="s">
        <v>3</v>
      </c>
      <c r="D952" t="s">
        <v>184</v>
      </c>
      <c r="E952" t="s">
        <v>184</v>
      </c>
    </row>
    <row r="953" spans="1:5" x14ac:dyDescent="0.25">
      <c r="A953">
        <v>1988</v>
      </c>
      <c r="B953">
        <v>4</v>
      </c>
      <c r="C953" t="s">
        <v>3</v>
      </c>
      <c r="D953" t="s">
        <v>184</v>
      </c>
      <c r="E953" t="s">
        <v>184</v>
      </c>
    </row>
    <row r="954" spans="1:5" x14ac:dyDescent="0.25">
      <c r="A954">
        <v>1988</v>
      </c>
      <c r="B954">
        <v>5</v>
      </c>
      <c r="C954" t="s">
        <v>3</v>
      </c>
      <c r="D954" t="s">
        <v>184</v>
      </c>
      <c r="E954" t="s">
        <v>184</v>
      </c>
    </row>
    <row r="955" spans="1:5" x14ac:dyDescent="0.25">
      <c r="A955">
        <v>1988</v>
      </c>
      <c r="B955">
        <v>6</v>
      </c>
      <c r="C955" t="s">
        <v>3</v>
      </c>
      <c r="D955" t="s">
        <v>184</v>
      </c>
      <c r="E955" t="s">
        <v>184</v>
      </c>
    </row>
    <row r="956" spans="1:5" x14ac:dyDescent="0.25">
      <c r="A956">
        <v>1988</v>
      </c>
      <c r="B956">
        <v>7</v>
      </c>
      <c r="C956" t="s">
        <v>3</v>
      </c>
      <c r="D956" t="s">
        <v>184</v>
      </c>
      <c r="E956" t="s">
        <v>184</v>
      </c>
    </row>
    <row r="957" spans="1:5" x14ac:dyDescent="0.25">
      <c r="A957">
        <v>1988</v>
      </c>
      <c r="B957">
        <v>8</v>
      </c>
      <c r="C957" t="s">
        <v>3</v>
      </c>
      <c r="D957" t="s">
        <v>184</v>
      </c>
      <c r="E957" t="s">
        <v>184</v>
      </c>
    </row>
    <row r="958" spans="1:5" x14ac:dyDescent="0.25">
      <c r="A958">
        <v>1988</v>
      </c>
      <c r="B958">
        <v>9</v>
      </c>
      <c r="C958" t="s">
        <v>3</v>
      </c>
      <c r="D958" t="s">
        <v>184</v>
      </c>
      <c r="E958" t="s">
        <v>184</v>
      </c>
    </row>
    <row r="959" spans="1:5" x14ac:dyDescent="0.25">
      <c r="A959">
        <v>1989</v>
      </c>
      <c r="B959">
        <v>10</v>
      </c>
      <c r="C959" t="s">
        <v>3</v>
      </c>
      <c r="D959" t="s">
        <v>184</v>
      </c>
      <c r="E959" t="s">
        <v>184</v>
      </c>
    </row>
    <row r="960" spans="1:5" x14ac:dyDescent="0.25">
      <c r="A960">
        <v>1989</v>
      </c>
      <c r="B960">
        <v>11</v>
      </c>
      <c r="C960" t="s">
        <v>3</v>
      </c>
      <c r="D960" t="s">
        <v>184</v>
      </c>
      <c r="E960" t="s">
        <v>184</v>
      </c>
    </row>
    <row r="961" spans="1:5" x14ac:dyDescent="0.25">
      <c r="A961">
        <v>1989</v>
      </c>
      <c r="B961">
        <v>12</v>
      </c>
      <c r="C961" t="s">
        <v>3</v>
      </c>
      <c r="D961" t="s">
        <v>184</v>
      </c>
      <c r="E961" t="s">
        <v>184</v>
      </c>
    </row>
    <row r="962" spans="1:5" x14ac:dyDescent="0.25">
      <c r="A962">
        <v>1989</v>
      </c>
      <c r="B962">
        <v>1</v>
      </c>
      <c r="C962" t="s">
        <v>3</v>
      </c>
      <c r="D962" t="s">
        <v>184</v>
      </c>
      <c r="E962" t="s">
        <v>184</v>
      </c>
    </row>
    <row r="963" spans="1:5" x14ac:dyDescent="0.25">
      <c r="A963">
        <v>1989</v>
      </c>
      <c r="B963">
        <v>2</v>
      </c>
      <c r="C963" t="s">
        <v>3</v>
      </c>
      <c r="D963" t="s">
        <v>184</v>
      </c>
      <c r="E963" t="s">
        <v>184</v>
      </c>
    </row>
    <row r="964" spans="1:5" x14ac:dyDescent="0.25">
      <c r="A964">
        <v>1989</v>
      </c>
      <c r="B964">
        <v>3</v>
      </c>
      <c r="C964" t="s">
        <v>3</v>
      </c>
      <c r="D964" t="s">
        <v>184</v>
      </c>
      <c r="E964" t="s">
        <v>184</v>
      </c>
    </row>
    <row r="965" spans="1:5" x14ac:dyDescent="0.25">
      <c r="A965">
        <v>1989</v>
      </c>
      <c r="B965">
        <v>4</v>
      </c>
      <c r="C965" t="s">
        <v>3</v>
      </c>
      <c r="D965" t="s">
        <v>184</v>
      </c>
      <c r="E965" t="s">
        <v>184</v>
      </c>
    </row>
    <row r="966" spans="1:5" x14ac:dyDescent="0.25">
      <c r="A966">
        <v>1989</v>
      </c>
      <c r="B966">
        <v>5</v>
      </c>
      <c r="C966" t="s">
        <v>3</v>
      </c>
      <c r="D966" t="s">
        <v>184</v>
      </c>
      <c r="E966" t="s">
        <v>184</v>
      </c>
    </row>
    <row r="967" spans="1:5" x14ac:dyDescent="0.25">
      <c r="A967">
        <v>1989</v>
      </c>
      <c r="B967">
        <v>6</v>
      </c>
      <c r="C967" t="s">
        <v>3</v>
      </c>
      <c r="D967" t="s">
        <v>184</v>
      </c>
      <c r="E967" t="s">
        <v>184</v>
      </c>
    </row>
    <row r="968" spans="1:5" x14ac:dyDescent="0.25">
      <c r="A968">
        <v>1989</v>
      </c>
      <c r="B968">
        <v>7</v>
      </c>
      <c r="C968" t="s">
        <v>3</v>
      </c>
      <c r="D968" t="s">
        <v>184</v>
      </c>
      <c r="E968" t="s">
        <v>184</v>
      </c>
    </row>
    <row r="969" spans="1:5" x14ac:dyDescent="0.25">
      <c r="A969">
        <v>1989</v>
      </c>
      <c r="B969">
        <v>8</v>
      </c>
      <c r="C969" t="s">
        <v>3</v>
      </c>
      <c r="D969" t="s">
        <v>184</v>
      </c>
      <c r="E969" t="s">
        <v>184</v>
      </c>
    </row>
    <row r="970" spans="1:5" x14ac:dyDescent="0.25">
      <c r="A970">
        <v>1989</v>
      </c>
      <c r="B970">
        <v>9</v>
      </c>
      <c r="C970" t="s">
        <v>3</v>
      </c>
      <c r="D970" t="s">
        <v>184</v>
      </c>
      <c r="E970" t="s">
        <v>184</v>
      </c>
    </row>
    <row r="971" spans="1:5" x14ac:dyDescent="0.25">
      <c r="A971">
        <v>1990</v>
      </c>
      <c r="B971">
        <v>10</v>
      </c>
      <c r="C971" t="s">
        <v>3</v>
      </c>
      <c r="D971" t="s">
        <v>184</v>
      </c>
      <c r="E971" t="s">
        <v>184</v>
      </c>
    </row>
    <row r="972" spans="1:5" x14ac:dyDescent="0.25">
      <c r="A972">
        <v>1990</v>
      </c>
      <c r="B972">
        <v>11</v>
      </c>
      <c r="C972" t="s">
        <v>3</v>
      </c>
      <c r="D972" t="s">
        <v>184</v>
      </c>
      <c r="E972" t="s">
        <v>184</v>
      </c>
    </row>
    <row r="973" spans="1:5" x14ac:dyDescent="0.25">
      <c r="A973">
        <v>1990</v>
      </c>
      <c r="B973">
        <v>12</v>
      </c>
      <c r="C973" t="s">
        <v>3</v>
      </c>
      <c r="D973" t="s">
        <v>184</v>
      </c>
      <c r="E973" t="s">
        <v>184</v>
      </c>
    </row>
    <row r="974" spans="1:5" x14ac:dyDescent="0.25">
      <c r="A974">
        <v>1990</v>
      </c>
      <c r="B974">
        <v>1</v>
      </c>
      <c r="C974" t="s">
        <v>3</v>
      </c>
      <c r="D974" t="s">
        <v>184</v>
      </c>
      <c r="E974" t="s">
        <v>184</v>
      </c>
    </row>
    <row r="975" spans="1:5" x14ac:dyDescent="0.25">
      <c r="A975">
        <v>1990</v>
      </c>
      <c r="B975">
        <v>2</v>
      </c>
      <c r="C975" t="s">
        <v>3</v>
      </c>
      <c r="D975" t="s">
        <v>184</v>
      </c>
      <c r="E975" t="s">
        <v>184</v>
      </c>
    </row>
    <row r="976" spans="1:5" x14ac:dyDescent="0.25">
      <c r="A976">
        <v>1990</v>
      </c>
      <c r="B976">
        <v>3</v>
      </c>
      <c r="C976" t="s">
        <v>3</v>
      </c>
      <c r="D976" t="s">
        <v>184</v>
      </c>
      <c r="E976" t="s">
        <v>184</v>
      </c>
    </row>
    <row r="977" spans="1:5" x14ac:dyDescent="0.25">
      <c r="A977">
        <v>1990</v>
      </c>
      <c r="B977">
        <v>4</v>
      </c>
      <c r="C977" t="s">
        <v>3</v>
      </c>
      <c r="D977" t="s">
        <v>184</v>
      </c>
      <c r="E977" t="s">
        <v>184</v>
      </c>
    </row>
    <row r="978" spans="1:5" x14ac:dyDescent="0.25">
      <c r="A978">
        <v>1990</v>
      </c>
      <c r="B978">
        <v>5</v>
      </c>
      <c r="C978" t="s">
        <v>3</v>
      </c>
      <c r="D978" t="s">
        <v>184</v>
      </c>
      <c r="E978" t="s">
        <v>184</v>
      </c>
    </row>
    <row r="979" spans="1:5" x14ac:dyDescent="0.25">
      <c r="A979">
        <v>1990</v>
      </c>
      <c r="B979">
        <v>6</v>
      </c>
      <c r="C979" t="s">
        <v>3</v>
      </c>
      <c r="D979" t="s">
        <v>184</v>
      </c>
      <c r="E979" t="s">
        <v>184</v>
      </c>
    </row>
    <row r="980" spans="1:5" x14ac:dyDescent="0.25">
      <c r="A980">
        <v>1990</v>
      </c>
      <c r="B980">
        <v>7</v>
      </c>
      <c r="C980" t="s">
        <v>3</v>
      </c>
      <c r="D980" t="s">
        <v>184</v>
      </c>
      <c r="E980" t="s">
        <v>184</v>
      </c>
    </row>
    <row r="981" spans="1:5" x14ac:dyDescent="0.25">
      <c r="A981">
        <v>1990</v>
      </c>
      <c r="B981">
        <v>8</v>
      </c>
      <c r="C981" t="s">
        <v>3</v>
      </c>
      <c r="D981" t="s">
        <v>184</v>
      </c>
      <c r="E981" t="s">
        <v>184</v>
      </c>
    </row>
    <row r="982" spans="1:5" x14ac:dyDescent="0.25">
      <c r="A982">
        <v>1990</v>
      </c>
      <c r="B982">
        <v>9</v>
      </c>
      <c r="C982" t="s">
        <v>3</v>
      </c>
      <c r="D982" t="s">
        <v>184</v>
      </c>
      <c r="E982" t="s">
        <v>184</v>
      </c>
    </row>
    <row r="983" spans="1:5" x14ac:dyDescent="0.25">
      <c r="A983">
        <v>1991</v>
      </c>
      <c r="B983">
        <v>10</v>
      </c>
      <c r="C983" t="s">
        <v>3</v>
      </c>
      <c r="D983" t="s">
        <v>184</v>
      </c>
      <c r="E983" t="s">
        <v>184</v>
      </c>
    </row>
    <row r="984" spans="1:5" x14ac:dyDescent="0.25">
      <c r="A984">
        <v>1991</v>
      </c>
      <c r="B984">
        <v>11</v>
      </c>
      <c r="C984" t="s">
        <v>3</v>
      </c>
      <c r="D984" t="s">
        <v>184</v>
      </c>
      <c r="E984" t="s">
        <v>184</v>
      </c>
    </row>
    <row r="985" spans="1:5" x14ac:dyDescent="0.25">
      <c r="A985">
        <v>1991</v>
      </c>
      <c r="B985">
        <v>12</v>
      </c>
      <c r="C985" t="s">
        <v>3</v>
      </c>
      <c r="D985" t="s">
        <v>184</v>
      </c>
      <c r="E985" t="s">
        <v>184</v>
      </c>
    </row>
    <row r="986" spans="1:5" x14ac:dyDescent="0.25">
      <c r="A986">
        <v>1991</v>
      </c>
      <c r="B986">
        <v>1</v>
      </c>
      <c r="C986" t="s">
        <v>3</v>
      </c>
      <c r="D986" t="s">
        <v>184</v>
      </c>
      <c r="E986" t="s">
        <v>184</v>
      </c>
    </row>
    <row r="987" spans="1:5" x14ac:dyDescent="0.25">
      <c r="A987">
        <v>1991</v>
      </c>
      <c r="B987">
        <v>2</v>
      </c>
      <c r="C987" t="s">
        <v>3</v>
      </c>
      <c r="D987" t="s">
        <v>184</v>
      </c>
      <c r="E987" t="s">
        <v>184</v>
      </c>
    </row>
    <row r="988" spans="1:5" x14ac:dyDescent="0.25">
      <c r="A988">
        <v>1991</v>
      </c>
      <c r="B988">
        <v>3</v>
      </c>
      <c r="C988" t="s">
        <v>3</v>
      </c>
      <c r="D988" t="s">
        <v>184</v>
      </c>
      <c r="E988" t="s">
        <v>184</v>
      </c>
    </row>
    <row r="989" spans="1:5" x14ac:dyDescent="0.25">
      <c r="A989">
        <v>1991</v>
      </c>
      <c r="B989">
        <v>4</v>
      </c>
      <c r="C989" t="s">
        <v>3</v>
      </c>
      <c r="D989" t="s">
        <v>184</v>
      </c>
      <c r="E989" t="s">
        <v>184</v>
      </c>
    </row>
    <row r="990" spans="1:5" x14ac:dyDescent="0.25">
      <c r="A990">
        <v>1991</v>
      </c>
      <c r="B990">
        <v>5</v>
      </c>
      <c r="C990" t="s">
        <v>3</v>
      </c>
      <c r="D990" t="s">
        <v>184</v>
      </c>
      <c r="E990" t="s">
        <v>184</v>
      </c>
    </row>
    <row r="991" spans="1:5" x14ac:dyDescent="0.25">
      <c r="A991">
        <v>1991</v>
      </c>
      <c r="B991">
        <v>6</v>
      </c>
      <c r="C991" t="s">
        <v>3</v>
      </c>
      <c r="D991" t="s">
        <v>184</v>
      </c>
      <c r="E991" t="s">
        <v>184</v>
      </c>
    </row>
    <row r="992" spans="1:5" x14ac:dyDescent="0.25">
      <c r="A992">
        <v>1991</v>
      </c>
      <c r="B992">
        <v>7</v>
      </c>
      <c r="C992" t="s">
        <v>3</v>
      </c>
      <c r="D992" t="s">
        <v>184</v>
      </c>
      <c r="E992" t="s">
        <v>184</v>
      </c>
    </row>
    <row r="993" spans="1:5" x14ac:dyDescent="0.25">
      <c r="A993">
        <v>1991</v>
      </c>
      <c r="B993">
        <v>8</v>
      </c>
      <c r="C993" t="s">
        <v>3</v>
      </c>
      <c r="D993" t="s">
        <v>184</v>
      </c>
      <c r="E993" t="s">
        <v>184</v>
      </c>
    </row>
    <row r="994" spans="1:5" x14ac:dyDescent="0.25">
      <c r="A994">
        <v>1991</v>
      </c>
      <c r="B994">
        <v>9</v>
      </c>
      <c r="C994" t="s">
        <v>3</v>
      </c>
      <c r="D994" t="s">
        <v>184</v>
      </c>
      <c r="E994" t="s">
        <v>184</v>
      </c>
    </row>
    <row r="995" spans="1:5" x14ac:dyDescent="0.25">
      <c r="A995">
        <v>1992</v>
      </c>
      <c r="B995">
        <v>10</v>
      </c>
      <c r="C995" t="s">
        <v>3</v>
      </c>
      <c r="D995" t="s">
        <v>184</v>
      </c>
      <c r="E995" t="s">
        <v>184</v>
      </c>
    </row>
    <row r="996" spans="1:5" x14ac:dyDescent="0.25">
      <c r="A996">
        <v>1992</v>
      </c>
      <c r="B996">
        <v>11</v>
      </c>
      <c r="C996" t="s">
        <v>3</v>
      </c>
      <c r="D996" t="s">
        <v>184</v>
      </c>
      <c r="E996" t="s">
        <v>184</v>
      </c>
    </row>
    <row r="997" spans="1:5" x14ac:dyDescent="0.25">
      <c r="A997">
        <v>1992</v>
      </c>
      <c r="B997">
        <v>12</v>
      </c>
      <c r="C997" t="s">
        <v>3</v>
      </c>
      <c r="D997" t="s">
        <v>184</v>
      </c>
      <c r="E997" t="s">
        <v>184</v>
      </c>
    </row>
    <row r="998" spans="1:5" x14ac:dyDescent="0.25">
      <c r="A998">
        <v>1992</v>
      </c>
      <c r="B998">
        <v>1</v>
      </c>
      <c r="C998" t="s">
        <v>3</v>
      </c>
      <c r="D998" t="s">
        <v>184</v>
      </c>
      <c r="E998" t="s">
        <v>184</v>
      </c>
    </row>
    <row r="999" spans="1:5" x14ac:dyDescent="0.25">
      <c r="A999">
        <v>1992</v>
      </c>
      <c r="B999">
        <v>2</v>
      </c>
      <c r="C999" t="s">
        <v>3</v>
      </c>
      <c r="D999" t="s">
        <v>184</v>
      </c>
      <c r="E999" t="s">
        <v>184</v>
      </c>
    </row>
    <row r="1000" spans="1:5" x14ac:dyDescent="0.25">
      <c r="A1000">
        <v>1992</v>
      </c>
      <c r="B1000">
        <v>3</v>
      </c>
      <c r="C1000" t="s">
        <v>3</v>
      </c>
      <c r="D1000" t="s">
        <v>184</v>
      </c>
      <c r="E1000" t="s">
        <v>184</v>
      </c>
    </row>
    <row r="1001" spans="1:5" x14ac:dyDescent="0.25">
      <c r="A1001">
        <v>1992</v>
      </c>
      <c r="B1001">
        <v>4</v>
      </c>
      <c r="C1001" t="s">
        <v>3</v>
      </c>
      <c r="D1001" t="s">
        <v>184</v>
      </c>
      <c r="E1001" t="s">
        <v>184</v>
      </c>
    </row>
    <row r="1002" spans="1:5" x14ac:dyDescent="0.25">
      <c r="A1002">
        <v>1992</v>
      </c>
      <c r="B1002">
        <v>5</v>
      </c>
      <c r="C1002" t="s">
        <v>3</v>
      </c>
      <c r="D1002" t="s">
        <v>184</v>
      </c>
      <c r="E1002" t="s">
        <v>184</v>
      </c>
    </row>
    <row r="1003" spans="1:5" x14ac:dyDescent="0.25">
      <c r="A1003">
        <v>1992</v>
      </c>
      <c r="B1003">
        <v>6</v>
      </c>
      <c r="C1003" t="s">
        <v>3</v>
      </c>
      <c r="D1003" t="s">
        <v>184</v>
      </c>
      <c r="E1003" t="s">
        <v>184</v>
      </c>
    </row>
    <row r="1004" spans="1:5" x14ac:dyDescent="0.25">
      <c r="A1004">
        <v>1992</v>
      </c>
      <c r="B1004">
        <v>7</v>
      </c>
      <c r="C1004" t="s">
        <v>3</v>
      </c>
      <c r="D1004" t="s">
        <v>184</v>
      </c>
      <c r="E1004" t="s">
        <v>184</v>
      </c>
    </row>
    <row r="1005" spans="1:5" x14ac:dyDescent="0.25">
      <c r="A1005">
        <v>1992</v>
      </c>
      <c r="B1005">
        <v>8</v>
      </c>
      <c r="C1005" t="s">
        <v>3</v>
      </c>
      <c r="D1005" t="s">
        <v>184</v>
      </c>
      <c r="E1005" t="s">
        <v>184</v>
      </c>
    </row>
    <row r="1006" spans="1:5" x14ac:dyDescent="0.25">
      <c r="A1006">
        <v>1992</v>
      </c>
      <c r="B1006">
        <v>9</v>
      </c>
      <c r="C1006" t="s">
        <v>3</v>
      </c>
      <c r="D1006" t="s">
        <v>184</v>
      </c>
      <c r="E1006" t="s">
        <v>184</v>
      </c>
    </row>
    <row r="1007" spans="1:5" x14ac:dyDescent="0.25">
      <c r="A1007">
        <v>1993</v>
      </c>
      <c r="B1007">
        <v>10</v>
      </c>
      <c r="C1007" t="s">
        <v>3</v>
      </c>
      <c r="D1007" t="s">
        <v>184</v>
      </c>
      <c r="E1007" t="s">
        <v>184</v>
      </c>
    </row>
    <row r="1008" spans="1:5" x14ac:dyDescent="0.25">
      <c r="A1008">
        <v>1993</v>
      </c>
      <c r="B1008">
        <v>11</v>
      </c>
      <c r="C1008" t="s">
        <v>3</v>
      </c>
      <c r="D1008" t="s">
        <v>184</v>
      </c>
      <c r="E1008" t="s">
        <v>184</v>
      </c>
    </row>
    <row r="1009" spans="1:5" x14ac:dyDescent="0.25">
      <c r="A1009">
        <v>1993</v>
      </c>
      <c r="B1009">
        <v>12</v>
      </c>
      <c r="C1009" t="s">
        <v>3</v>
      </c>
      <c r="D1009" t="s">
        <v>184</v>
      </c>
      <c r="E1009" t="s">
        <v>184</v>
      </c>
    </row>
    <row r="1010" spans="1:5" x14ac:dyDescent="0.25">
      <c r="A1010">
        <v>1993</v>
      </c>
      <c r="B1010">
        <v>1</v>
      </c>
      <c r="C1010" t="s">
        <v>3</v>
      </c>
      <c r="D1010" t="s">
        <v>184</v>
      </c>
      <c r="E1010" t="s">
        <v>184</v>
      </c>
    </row>
    <row r="1011" spans="1:5" x14ac:dyDescent="0.25">
      <c r="A1011">
        <v>1993</v>
      </c>
      <c r="B1011">
        <v>2</v>
      </c>
      <c r="C1011" t="s">
        <v>3</v>
      </c>
      <c r="D1011" t="s">
        <v>184</v>
      </c>
      <c r="E1011" t="s">
        <v>184</v>
      </c>
    </row>
    <row r="1012" spans="1:5" x14ac:dyDescent="0.25">
      <c r="A1012">
        <v>1993</v>
      </c>
      <c r="B1012">
        <v>3</v>
      </c>
      <c r="C1012" t="s">
        <v>3</v>
      </c>
      <c r="D1012" t="s">
        <v>184</v>
      </c>
      <c r="E1012" t="s">
        <v>184</v>
      </c>
    </row>
    <row r="1013" spans="1:5" x14ac:dyDescent="0.25">
      <c r="A1013">
        <v>1993</v>
      </c>
      <c r="B1013">
        <v>4</v>
      </c>
      <c r="C1013" t="s">
        <v>3</v>
      </c>
      <c r="D1013" t="s">
        <v>184</v>
      </c>
      <c r="E1013" t="s">
        <v>184</v>
      </c>
    </row>
    <row r="1014" spans="1:5" x14ac:dyDescent="0.25">
      <c r="A1014">
        <v>1993</v>
      </c>
      <c r="B1014">
        <v>5</v>
      </c>
      <c r="C1014" t="s">
        <v>3</v>
      </c>
      <c r="D1014" t="s">
        <v>184</v>
      </c>
      <c r="E1014" t="s">
        <v>184</v>
      </c>
    </row>
    <row r="1015" spans="1:5" x14ac:dyDescent="0.25">
      <c r="A1015">
        <v>1993</v>
      </c>
      <c r="B1015">
        <v>6</v>
      </c>
      <c r="C1015" t="s">
        <v>3</v>
      </c>
      <c r="D1015" t="s">
        <v>184</v>
      </c>
      <c r="E1015" t="s">
        <v>184</v>
      </c>
    </row>
    <row r="1016" spans="1:5" x14ac:dyDescent="0.25">
      <c r="A1016">
        <v>1993</v>
      </c>
      <c r="B1016">
        <v>7</v>
      </c>
      <c r="C1016" t="s">
        <v>3</v>
      </c>
      <c r="D1016" t="s">
        <v>184</v>
      </c>
      <c r="E1016" t="s">
        <v>184</v>
      </c>
    </row>
    <row r="1017" spans="1:5" x14ac:dyDescent="0.25">
      <c r="A1017">
        <v>1993</v>
      </c>
      <c r="B1017">
        <v>8</v>
      </c>
      <c r="C1017" t="s">
        <v>3</v>
      </c>
      <c r="D1017" t="s">
        <v>184</v>
      </c>
      <c r="E1017" t="s">
        <v>184</v>
      </c>
    </row>
    <row r="1018" spans="1:5" x14ac:dyDescent="0.25">
      <c r="A1018">
        <v>1993</v>
      </c>
      <c r="B1018">
        <v>9</v>
      </c>
      <c r="C1018" t="s">
        <v>3</v>
      </c>
      <c r="D1018" t="s">
        <v>184</v>
      </c>
      <c r="E1018" t="s">
        <v>184</v>
      </c>
    </row>
    <row r="1019" spans="1:5" x14ac:dyDescent="0.25">
      <c r="A1019">
        <v>1994</v>
      </c>
      <c r="B1019">
        <v>10</v>
      </c>
      <c r="C1019" t="s">
        <v>3</v>
      </c>
      <c r="D1019" t="s">
        <v>184</v>
      </c>
      <c r="E1019" t="s">
        <v>184</v>
      </c>
    </row>
    <row r="1020" spans="1:5" x14ac:dyDescent="0.25">
      <c r="A1020">
        <v>1994</v>
      </c>
      <c r="B1020">
        <v>11</v>
      </c>
      <c r="C1020" t="s">
        <v>3</v>
      </c>
      <c r="D1020" t="s">
        <v>184</v>
      </c>
      <c r="E1020" t="s">
        <v>184</v>
      </c>
    </row>
    <row r="1021" spans="1:5" x14ac:dyDescent="0.25">
      <c r="A1021">
        <v>1994</v>
      </c>
      <c r="B1021">
        <v>12</v>
      </c>
      <c r="C1021" t="s">
        <v>3</v>
      </c>
      <c r="D1021" t="s">
        <v>184</v>
      </c>
      <c r="E1021" t="s">
        <v>184</v>
      </c>
    </row>
    <row r="1022" spans="1:5" x14ac:dyDescent="0.25">
      <c r="A1022">
        <v>1994</v>
      </c>
      <c r="B1022">
        <v>1</v>
      </c>
      <c r="C1022" t="s">
        <v>3</v>
      </c>
      <c r="D1022" t="s">
        <v>184</v>
      </c>
      <c r="E1022" t="s">
        <v>184</v>
      </c>
    </row>
    <row r="1023" spans="1:5" x14ac:dyDescent="0.25">
      <c r="A1023">
        <v>1994</v>
      </c>
      <c r="B1023">
        <v>2</v>
      </c>
      <c r="C1023" t="s">
        <v>3</v>
      </c>
      <c r="D1023" t="s">
        <v>184</v>
      </c>
      <c r="E1023" t="s">
        <v>184</v>
      </c>
    </row>
    <row r="1024" spans="1:5" x14ac:dyDescent="0.25">
      <c r="A1024">
        <v>1994</v>
      </c>
      <c r="B1024">
        <v>3</v>
      </c>
      <c r="C1024" t="s">
        <v>3</v>
      </c>
      <c r="D1024" t="s">
        <v>184</v>
      </c>
      <c r="E1024" t="s">
        <v>184</v>
      </c>
    </row>
    <row r="1025" spans="1:5" x14ac:dyDescent="0.25">
      <c r="A1025">
        <v>1994</v>
      </c>
      <c r="B1025">
        <v>4</v>
      </c>
      <c r="C1025" t="s">
        <v>3</v>
      </c>
      <c r="D1025" t="s">
        <v>184</v>
      </c>
      <c r="E1025" t="s">
        <v>184</v>
      </c>
    </row>
    <row r="1026" spans="1:5" x14ac:dyDescent="0.25">
      <c r="A1026">
        <v>1994</v>
      </c>
      <c r="B1026">
        <v>5</v>
      </c>
      <c r="C1026" t="s">
        <v>3</v>
      </c>
      <c r="D1026" t="s">
        <v>184</v>
      </c>
      <c r="E1026" t="s">
        <v>184</v>
      </c>
    </row>
    <row r="1027" spans="1:5" x14ac:dyDescent="0.25">
      <c r="A1027">
        <v>1994</v>
      </c>
      <c r="B1027">
        <v>6</v>
      </c>
      <c r="C1027" t="s">
        <v>3</v>
      </c>
      <c r="D1027" t="s">
        <v>184</v>
      </c>
      <c r="E1027" t="s">
        <v>184</v>
      </c>
    </row>
    <row r="1028" spans="1:5" x14ac:dyDescent="0.25">
      <c r="A1028">
        <v>1994</v>
      </c>
      <c r="B1028">
        <v>7</v>
      </c>
      <c r="C1028" t="s">
        <v>3</v>
      </c>
      <c r="D1028" t="s">
        <v>184</v>
      </c>
      <c r="E1028" t="s">
        <v>184</v>
      </c>
    </row>
    <row r="1029" spans="1:5" x14ac:dyDescent="0.25">
      <c r="A1029">
        <v>1994</v>
      </c>
      <c r="B1029">
        <v>8</v>
      </c>
      <c r="C1029" t="s">
        <v>3</v>
      </c>
      <c r="D1029" t="s">
        <v>184</v>
      </c>
      <c r="E1029" t="s">
        <v>184</v>
      </c>
    </row>
    <row r="1030" spans="1:5" x14ac:dyDescent="0.25">
      <c r="A1030">
        <v>1994</v>
      </c>
      <c r="B1030">
        <v>9</v>
      </c>
      <c r="C1030" t="s">
        <v>3</v>
      </c>
      <c r="D1030" t="s">
        <v>184</v>
      </c>
      <c r="E1030" t="s">
        <v>184</v>
      </c>
    </row>
    <row r="1031" spans="1:5" x14ac:dyDescent="0.25">
      <c r="A1031">
        <v>1995</v>
      </c>
      <c r="B1031">
        <v>10</v>
      </c>
      <c r="C1031" t="s">
        <v>3</v>
      </c>
      <c r="D1031">
        <v>8.8602473271027993</v>
      </c>
      <c r="E1031">
        <v>447.63975267289698</v>
      </c>
    </row>
    <row r="1032" spans="1:5" x14ac:dyDescent="0.25">
      <c r="A1032">
        <v>1995</v>
      </c>
      <c r="B1032">
        <v>11</v>
      </c>
      <c r="C1032" t="s">
        <v>3</v>
      </c>
      <c r="D1032">
        <v>35.6696408523364</v>
      </c>
      <c r="E1032">
        <v>177.530359147664</v>
      </c>
    </row>
    <row r="1033" spans="1:5" x14ac:dyDescent="0.25">
      <c r="A1033">
        <v>1995</v>
      </c>
      <c r="B1033">
        <v>12</v>
      </c>
      <c r="C1033" t="s">
        <v>3</v>
      </c>
      <c r="D1033">
        <v>136.80221873046699</v>
      </c>
      <c r="E1033">
        <v>51.3977812695327</v>
      </c>
    </row>
    <row r="1034" spans="1:5" x14ac:dyDescent="0.25">
      <c r="A1034">
        <v>1995</v>
      </c>
      <c r="B1034">
        <v>1</v>
      </c>
      <c r="C1034" t="s">
        <v>3</v>
      </c>
      <c r="D1034">
        <v>224.695872215327</v>
      </c>
      <c r="E1034">
        <v>12.104127784672899</v>
      </c>
    </row>
    <row r="1035" spans="1:5" x14ac:dyDescent="0.25">
      <c r="A1035">
        <v>1995</v>
      </c>
      <c r="B1035">
        <v>2</v>
      </c>
      <c r="C1035" t="s">
        <v>3</v>
      </c>
      <c r="D1035">
        <v>175.421464499439</v>
      </c>
      <c r="E1035">
        <v>-52.321464499439301</v>
      </c>
    </row>
    <row r="1036" spans="1:5" x14ac:dyDescent="0.25">
      <c r="A1036">
        <v>1995</v>
      </c>
      <c r="B1036">
        <v>3</v>
      </c>
      <c r="C1036" t="s">
        <v>3</v>
      </c>
      <c r="D1036">
        <v>78.678996264672904</v>
      </c>
      <c r="E1036">
        <v>37.421003735327098</v>
      </c>
    </row>
    <row r="1037" spans="1:5" x14ac:dyDescent="0.25">
      <c r="A1037">
        <v>1995</v>
      </c>
      <c r="B1037">
        <v>4</v>
      </c>
      <c r="C1037" t="s">
        <v>3</v>
      </c>
      <c r="D1037">
        <v>76.140964127102805</v>
      </c>
      <c r="E1037">
        <v>-32.340964127102801</v>
      </c>
    </row>
    <row r="1038" spans="1:5" x14ac:dyDescent="0.25">
      <c r="A1038">
        <v>1995</v>
      </c>
      <c r="B1038">
        <v>5</v>
      </c>
      <c r="C1038" t="s">
        <v>3</v>
      </c>
      <c r="D1038">
        <v>62.3761411828037</v>
      </c>
      <c r="E1038">
        <v>-6.2761411828037401</v>
      </c>
    </row>
    <row r="1039" spans="1:5" x14ac:dyDescent="0.25">
      <c r="A1039">
        <v>1995</v>
      </c>
      <c r="B1039">
        <v>6</v>
      </c>
      <c r="C1039" t="s">
        <v>3</v>
      </c>
      <c r="D1039">
        <v>19.549707005607502</v>
      </c>
      <c r="E1039">
        <v>80.350292994392504</v>
      </c>
    </row>
    <row r="1040" spans="1:5" x14ac:dyDescent="0.25">
      <c r="A1040">
        <v>1995</v>
      </c>
      <c r="B1040">
        <v>7</v>
      </c>
      <c r="C1040" t="s">
        <v>3</v>
      </c>
      <c r="D1040">
        <v>10.2778868994393</v>
      </c>
      <c r="E1040">
        <v>151.62211310056099</v>
      </c>
    </row>
    <row r="1041" spans="1:5" x14ac:dyDescent="0.25">
      <c r="A1041">
        <v>1995</v>
      </c>
      <c r="B1041">
        <v>8</v>
      </c>
      <c r="C1041" t="s">
        <v>3</v>
      </c>
      <c r="D1041">
        <v>5.6705582893457898</v>
      </c>
      <c r="E1041">
        <v>583.02944171065405</v>
      </c>
    </row>
    <row r="1042" spans="1:5" x14ac:dyDescent="0.25">
      <c r="A1042">
        <v>1995</v>
      </c>
      <c r="B1042">
        <v>9</v>
      </c>
      <c r="C1042" t="s">
        <v>3</v>
      </c>
      <c r="D1042">
        <v>4.1157277906542102</v>
      </c>
      <c r="E1042">
        <v>449.58427220934601</v>
      </c>
    </row>
    <row r="1043" spans="1:5" x14ac:dyDescent="0.25">
      <c r="A1043">
        <v>1996</v>
      </c>
      <c r="B1043">
        <v>10</v>
      </c>
      <c r="C1043" t="s">
        <v>3</v>
      </c>
      <c r="D1043">
        <v>8.1514275409345807</v>
      </c>
      <c r="E1043">
        <v>571.64857245906501</v>
      </c>
    </row>
    <row r="1044" spans="1:5" x14ac:dyDescent="0.25">
      <c r="A1044">
        <v>1996</v>
      </c>
      <c r="B1044">
        <v>11</v>
      </c>
      <c r="C1044" t="s">
        <v>3</v>
      </c>
      <c r="D1044">
        <v>156.74063336074801</v>
      </c>
      <c r="E1044">
        <v>330.95936663925198</v>
      </c>
    </row>
    <row r="1045" spans="1:5" x14ac:dyDescent="0.25">
      <c r="A1045">
        <v>1996</v>
      </c>
      <c r="B1045">
        <v>12</v>
      </c>
      <c r="C1045" t="s">
        <v>3</v>
      </c>
      <c r="D1045">
        <v>219.37972381906499</v>
      </c>
      <c r="E1045">
        <v>-95.079723819065407</v>
      </c>
    </row>
    <row r="1046" spans="1:5" x14ac:dyDescent="0.25">
      <c r="A1046">
        <v>1996</v>
      </c>
      <c r="B1046">
        <v>1</v>
      </c>
      <c r="C1046" t="s">
        <v>3</v>
      </c>
      <c r="D1046">
        <v>146.72569573682199</v>
      </c>
      <c r="E1046">
        <v>150.67430426317799</v>
      </c>
    </row>
    <row r="1047" spans="1:5" x14ac:dyDescent="0.25">
      <c r="A1047">
        <v>1996</v>
      </c>
      <c r="B1047">
        <v>2</v>
      </c>
      <c r="C1047" t="s">
        <v>3</v>
      </c>
      <c r="D1047">
        <v>347.79043088747699</v>
      </c>
      <c r="E1047">
        <v>-134.29043088747699</v>
      </c>
    </row>
    <row r="1048" spans="1:5" x14ac:dyDescent="0.25">
      <c r="A1048">
        <v>1996</v>
      </c>
      <c r="B1048">
        <v>3</v>
      </c>
      <c r="C1048" t="s">
        <v>3</v>
      </c>
      <c r="D1048">
        <v>79.033406157757</v>
      </c>
      <c r="E1048">
        <v>-17.933406157756998</v>
      </c>
    </row>
    <row r="1049" spans="1:5" x14ac:dyDescent="0.25">
      <c r="A1049">
        <v>1996</v>
      </c>
      <c r="B1049">
        <v>4</v>
      </c>
      <c r="C1049" t="s">
        <v>3</v>
      </c>
      <c r="D1049">
        <v>123.128856403738</v>
      </c>
      <c r="E1049">
        <v>-108.72885640373801</v>
      </c>
    </row>
    <row r="1050" spans="1:5" x14ac:dyDescent="0.25">
      <c r="A1050">
        <v>1996</v>
      </c>
      <c r="B1050">
        <v>5</v>
      </c>
      <c r="C1050" t="s">
        <v>3</v>
      </c>
      <c r="D1050">
        <v>84.349554554018695</v>
      </c>
      <c r="E1050">
        <v>-72.449554554018704</v>
      </c>
    </row>
    <row r="1051" spans="1:5" x14ac:dyDescent="0.25">
      <c r="A1051">
        <v>1996</v>
      </c>
      <c r="B1051">
        <v>6</v>
      </c>
      <c r="C1051" t="s">
        <v>3</v>
      </c>
      <c r="D1051">
        <v>19.206729689719602</v>
      </c>
      <c r="E1051">
        <v>56.493270310280401</v>
      </c>
    </row>
    <row r="1052" spans="1:5" x14ac:dyDescent="0.25">
      <c r="A1052">
        <v>1996</v>
      </c>
      <c r="B1052">
        <v>7</v>
      </c>
      <c r="C1052" t="s">
        <v>3</v>
      </c>
      <c r="D1052">
        <v>7.0881978616822403</v>
      </c>
      <c r="E1052">
        <v>281.811802138318</v>
      </c>
    </row>
    <row r="1053" spans="1:5" x14ac:dyDescent="0.25">
      <c r="A1053">
        <v>1996</v>
      </c>
      <c r="B1053">
        <v>8</v>
      </c>
      <c r="C1053" t="s">
        <v>3</v>
      </c>
      <c r="D1053">
        <v>3.8985088239252299</v>
      </c>
      <c r="E1053">
        <v>538.50149117607498</v>
      </c>
    </row>
    <row r="1054" spans="1:5" x14ac:dyDescent="0.25">
      <c r="A1054">
        <v>1996</v>
      </c>
      <c r="B1054">
        <v>9</v>
      </c>
      <c r="C1054" t="s">
        <v>3</v>
      </c>
      <c r="D1054">
        <v>3.4297731588785001</v>
      </c>
      <c r="E1054">
        <v>906.77022684112103</v>
      </c>
    </row>
    <row r="1055" spans="1:5" x14ac:dyDescent="0.25">
      <c r="A1055">
        <v>1997</v>
      </c>
      <c r="B1055">
        <v>10</v>
      </c>
      <c r="C1055" t="s">
        <v>3</v>
      </c>
      <c r="D1055">
        <v>13.467575937196299</v>
      </c>
      <c r="E1055">
        <v>377.63242406280398</v>
      </c>
    </row>
    <row r="1056" spans="1:5" x14ac:dyDescent="0.25">
      <c r="A1056">
        <v>1997</v>
      </c>
      <c r="B1056">
        <v>11</v>
      </c>
      <c r="C1056" t="s">
        <v>3</v>
      </c>
      <c r="D1056">
        <v>161.19933846729</v>
      </c>
      <c r="E1056">
        <v>4.3006615327103104</v>
      </c>
    </row>
    <row r="1057" spans="1:5" x14ac:dyDescent="0.25">
      <c r="A1057">
        <v>1997</v>
      </c>
      <c r="B1057">
        <v>12</v>
      </c>
      <c r="C1057" t="s">
        <v>3</v>
      </c>
      <c r="D1057">
        <v>335.62616875065402</v>
      </c>
      <c r="E1057">
        <v>53.673831249345803</v>
      </c>
    </row>
    <row r="1058" spans="1:5" x14ac:dyDescent="0.25">
      <c r="A1058">
        <v>1997</v>
      </c>
      <c r="B1058">
        <v>1</v>
      </c>
      <c r="C1058" t="s">
        <v>3</v>
      </c>
      <c r="D1058">
        <v>218.670904032897</v>
      </c>
      <c r="E1058">
        <v>41.829095967102802</v>
      </c>
    </row>
    <row r="1059" spans="1:5" x14ac:dyDescent="0.25">
      <c r="A1059">
        <v>1997</v>
      </c>
      <c r="B1059">
        <v>2</v>
      </c>
      <c r="C1059" t="s">
        <v>3</v>
      </c>
      <c r="D1059">
        <v>115.24037813831799</v>
      </c>
      <c r="E1059">
        <v>-40.240378138317702</v>
      </c>
    </row>
    <row r="1060" spans="1:5" x14ac:dyDescent="0.25">
      <c r="A1060">
        <v>1997</v>
      </c>
      <c r="B1060">
        <v>3</v>
      </c>
      <c r="C1060" t="s">
        <v>3</v>
      </c>
      <c r="D1060">
        <v>185.35637408299101</v>
      </c>
      <c r="E1060">
        <v>-89.656374082990595</v>
      </c>
    </row>
    <row r="1061" spans="1:5" x14ac:dyDescent="0.25">
      <c r="A1061">
        <v>1997</v>
      </c>
      <c r="B1061">
        <v>4</v>
      </c>
      <c r="C1061" t="s">
        <v>3</v>
      </c>
      <c r="D1061">
        <v>86.773260919626196</v>
      </c>
      <c r="E1061">
        <v>-68.073260919626193</v>
      </c>
    </row>
    <row r="1062" spans="1:5" x14ac:dyDescent="0.25">
      <c r="A1062">
        <v>1997</v>
      </c>
      <c r="B1062">
        <v>5</v>
      </c>
      <c r="C1062" t="s">
        <v>3</v>
      </c>
      <c r="D1062">
        <v>37.567448666915901</v>
      </c>
      <c r="E1062">
        <v>-2.5674486669158898</v>
      </c>
    </row>
    <row r="1063" spans="1:5" x14ac:dyDescent="0.25">
      <c r="A1063">
        <v>1997</v>
      </c>
      <c r="B1063">
        <v>6</v>
      </c>
      <c r="C1063" t="s">
        <v>3</v>
      </c>
      <c r="D1063">
        <v>10.975274108411201</v>
      </c>
      <c r="E1063">
        <v>126.12472589158899</v>
      </c>
    </row>
    <row r="1064" spans="1:5" x14ac:dyDescent="0.25">
      <c r="A1064">
        <v>1997</v>
      </c>
      <c r="B1064">
        <v>7</v>
      </c>
      <c r="C1064" t="s">
        <v>3</v>
      </c>
      <c r="D1064">
        <v>6.3793780755140199</v>
      </c>
      <c r="E1064">
        <v>324.62062192448599</v>
      </c>
    </row>
    <row r="1065" spans="1:5" x14ac:dyDescent="0.25">
      <c r="A1065">
        <v>1997</v>
      </c>
      <c r="B1065">
        <v>8</v>
      </c>
      <c r="C1065" t="s">
        <v>3</v>
      </c>
      <c r="D1065">
        <v>3.5440989308411202</v>
      </c>
      <c r="E1065">
        <v>113.455901069159</v>
      </c>
    </row>
    <row r="1066" spans="1:5" x14ac:dyDescent="0.25">
      <c r="A1066">
        <v>1997</v>
      </c>
      <c r="B1066">
        <v>9</v>
      </c>
      <c r="C1066" t="s">
        <v>3</v>
      </c>
      <c r="D1066">
        <v>5.8306143700934596</v>
      </c>
      <c r="E1066">
        <v>178.26938562990699</v>
      </c>
    </row>
    <row r="1067" spans="1:5" x14ac:dyDescent="0.25">
      <c r="A1067">
        <v>1998</v>
      </c>
      <c r="B1067">
        <v>10</v>
      </c>
      <c r="C1067" t="s">
        <v>3</v>
      </c>
      <c r="D1067">
        <v>49.9717949248598</v>
      </c>
      <c r="E1067">
        <v>504.52820507514002</v>
      </c>
    </row>
    <row r="1068" spans="1:5" x14ac:dyDescent="0.25">
      <c r="A1068">
        <v>1998</v>
      </c>
      <c r="B1068">
        <v>11</v>
      </c>
      <c r="C1068" t="s">
        <v>3</v>
      </c>
      <c r="D1068">
        <v>43.558119117757002</v>
      </c>
      <c r="E1068">
        <v>217.54188088224299</v>
      </c>
    </row>
    <row r="1069" spans="1:5" x14ac:dyDescent="0.25">
      <c r="A1069">
        <v>1998</v>
      </c>
      <c r="B1069">
        <v>12</v>
      </c>
      <c r="C1069" t="s">
        <v>3</v>
      </c>
      <c r="D1069">
        <v>63.793780755140197</v>
      </c>
      <c r="E1069">
        <v>137.10621924486</v>
      </c>
    </row>
    <row r="1070" spans="1:5" x14ac:dyDescent="0.25">
      <c r="A1070">
        <v>1998</v>
      </c>
      <c r="B1070">
        <v>1</v>
      </c>
      <c r="C1070" t="s">
        <v>3</v>
      </c>
      <c r="D1070">
        <v>220.44295349831799</v>
      </c>
      <c r="E1070">
        <v>-131.742953498318</v>
      </c>
    </row>
    <row r="1071" spans="1:5" x14ac:dyDescent="0.25">
      <c r="A1071">
        <v>1998</v>
      </c>
      <c r="B1071">
        <v>2</v>
      </c>
      <c r="C1071" t="s">
        <v>3</v>
      </c>
      <c r="D1071">
        <v>68.504002560000004</v>
      </c>
      <c r="E1071">
        <v>131.29599744000001</v>
      </c>
    </row>
    <row r="1072" spans="1:5" x14ac:dyDescent="0.25">
      <c r="A1072">
        <v>1998</v>
      </c>
      <c r="B1072">
        <v>3</v>
      </c>
      <c r="C1072" t="s">
        <v>3</v>
      </c>
      <c r="D1072">
        <v>116.60085482467299</v>
      </c>
      <c r="E1072">
        <v>-62.200854824672902</v>
      </c>
    </row>
    <row r="1073" spans="1:5" x14ac:dyDescent="0.25">
      <c r="A1073">
        <v>1998</v>
      </c>
      <c r="B1073">
        <v>4</v>
      </c>
      <c r="C1073" t="s">
        <v>3</v>
      </c>
      <c r="D1073">
        <v>44.930028381308396</v>
      </c>
      <c r="E1073">
        <v>-36.830028381308402</v>
      </c>
    </row>
    <row r="1074" spans="1:5" x14ac:dyDescent="0.25">
      <c r="A1074">
        <v>1998</v>
      </c>
      <c r="B1074">
        <v>5</v>
      </c>
      <c r="C1074" t="s">
        <v>3</v>
      </c>
      <c r="D1074">
        <v>51.035024604112103</v>
      </c>
      <c r="E1074">
        <v>-51.035024604112103</v>
      </c>
    </row>
    <row r="1075" spans="1:5" x14ac:dyDescent="0.25">
      <c r="A1075">
        <v>1998</v>
      </c>
      <c r="B1075">
        <v>6</v>
      </c>
      <c r="C1075" t="s">
        <v>3</v>
      </c>
      <c r="D1075">
        <v>31.210935745794401</v>
      </c>
      <c r="E1075">
        <v>4.5890642542056099</v>
      </c>
    </row>
    <row r="1076" spans="1:5" x14ac:dyDescent="0.25">
      <c r="A1076">
        <v>1998</v>
      </c>
      <c r="B1076">
        <v>7</v>
      </c>
      <c r="C1076" t="s">
        <v>3</v>
      </c>
      <c r="D1076">
        <v>8.1514275409345807</v>
      </c>
      <c r="E1076">
        <v>166.54857245906501</v>
      </c>
    </row>
    <row r="1077" spans="1:5" x14ac:dyDescent="0.25">
      <c r="A1077">
        <v>1998</v>
      </c>
      <c r="B1077">
        <v>8</v>
      </c>
      <c r="C1077" t="s">
        <v>3</v>
      </c>
      <c r="D1077">
        <v>3.8985088239252299</v>
      </c>
      <c r="E1077">
        <v>553.70149117607502</v>
      </c>
    </row>
    <row r="1078" spans="1:5" x14ac:dyDescent="0.25">
      <c r="A1078">
        <v>1998</v>
      </c>
      <c r="B1078">
        <v>9</v>
      </c>
      <c r="C1078" t="s">
        <v>3</v>
      </c>
      <c r="D1078">
        <v>2.7438185271028002</v>
      </c>
      <c r="E1078">
        <v>651.35618147289699</v>
      </c>
    </row>
    <row r="1079" spans="1:5" x14ac:dyDescent="0.25">
      <c r="A1079">
        <v>1999</v>
      </c>
      <c r="B1079">
        <v>10</v>
      </c>
      <c r="C1079" t="s">
        <v>3</v>
      </c>
      <c r="D1079">
        <v>5.3161483962616796</v>
      </c>
      <c r="E1079">
        <v>400.18385160373799</v>
      </c>
    </row>
    <row r="1080" spans="1:5" x14ac:dyDescent="0.25">
      <c r="A1080">
        <v>1999</v>
      </c>
      <c r="B1080">
        <v>11</v>
      </c>
      <c r="C1080" t="s">
        <v>3</v>
      </c>
      <c r="D1080">
        <v>119.69908324486001</v>
      </c>
      <c r="E1080">
        <v>402.10091675514002</v>
      </c>
    </row>
    <row r="1081" spans="1:5" x14ac:dyDescent="0.25">
      <c r="A1081">
        <v>1999</v>
      </c>
      <c r="B1081">
        <v>12</v>
      </c>
      <c r="C1081" t="s">
        <v>3</v>
      </c>
      <c r="D1081">
        <v>243.479596548785</v>
      </c>
      <c r="E1081">
        <v>-54.979596548785103</v>
      </c>
    </row>
    <row r="1082" spans="1:5" x14ac:dyDescent="0.25">
      <c r="A1082">
        <v>1999</v>
      </c>
      <c r="B1082">
        <v>1</v>
      </c>
      <c r="C1082" t="s">
        <v>3</v>
      </c>
      <c r="D1082">
        <v>156.29476285009301</v>
      </c>
      <c r="E1082">
        <v>-80.8947628500934</v>
      </c>
    </row>
    <row r="1083" spans="1:5" x14ac:dyDescent="0.25">
      <c r="A1083">
        <v>1999</v>
      </c>
      <c r="B1083">
        <v>2</v>
      </c>
      <c r="C1083" t="s">
        <v>3</v>
      </c>
      <c r="D1083">
        <v>127.40464027514</v>
      </c>
      <c r="E1083">
        <v>71.595359724859804</v>
      </c>
    </row>
    <row r="1084" spans="1:5" x14ac:dyDescent="0.25">
      <c r="A1084">
        <v>1999</v>
      </c>
      <c r="B1084">
        <v>3</v>
      </c>
      <c r="C1084" t="s">
        <v>3</v>
      </c>
      <c r="D1084">
        <v>133.258119799626</v>
      </c>
      <c r="E1084">
        <v>-101.958119799626</v>
      </c>
    </row>
    <row r="1085" spans="1:5" x14ac:dyDescent="0.25">
      <c r="A1085">
        <v>1999</v>
      </c>
      <c r="B1085">
        <v>4</v>
      </c>
      <c r="C1085" t="s">
        <v>3</v>
      </c>
      <c r="D1085">
        <v>126.558629562617</v>
      </c>
      <c r="E1085">
        <v>-115.758629562617</v>
      </c>
    </row>
    <row r="1086" spans="1:5" x14ac:dyDescent="0.25">
      <c r="A1086">
        <v>1999</v>
      </c>
      <c r="B1086">
        <v>5</v>
      </c>
      <c r="C1086" t="s">
        <v>3</v>
      </c>
      <c r="D1086">
        <v>94.627441453458005</v>
      </c>
      <c r="E1086">
        <v>-26.527441453458</v>
      </c>
    </row>
    <row r="1087" spans="1:5" x14ac:dyDescent="0.25">
      <c r="A1087">
        <v>1999</v>
      </c>
      <c r="B1087">
        <v>6</v>
      </c>
      <c r="C1087" t="s">
        <v>3</v>
      </c>
      <c r="D1087">
        <v>17.8348204261682</v>
      </c>
      <c r="E1087">
        <v>-17.3348204261682</v>
      </c>
    </row>
    <row r="1088" spans="1:5" x14ac:dyDescent="0.25">
      <c r="A1088">
        <v>1999</v>
      </c>
      <c r="B1088">
        <v>7</v>
      </c>
      <c r="C1088" t="s">
        <v>3</v>
      </c>
      <c r="D1088">
        <v>5.6705582893457898</v>
      </c>
      <c r="E1088">
        <v>122.829441710654</v>
      </c>
    </row>
    <row r="1089" spans="1:5" x14ac:dyDescent="0.25">
      <c r="A1089">
        <v>1999</v>
      </c>
      <c r="B1089">
        <v>8</v>
      </c>
      <c r="C1089" t="s">
        <v>3</v>
      </c>
      <c r="D1089">
        <v>3.18968903775701</v>
      </c>
      <c r="E1089">
        <v>451.710310962243</v>
      </c>
    </row>
    <row r="1090" spans="1:5" x14ac:dyDescent="0.25">
      <c r="A1090">
        <v>1999</v>
      </c>
      <c r="B1090">
        <v>9</v>
      </c>
      <c r="C1090" t="s">
        <v>3</v>
      </c>
      <c r="D1090">
        <v>1.0289319476635499</v>
      </c>
      <c r="E1090">
        <v>389.371068052336</v>
      </c>
    </row>
    <row r="1091" spans="1:5" x14ac:dyDescent="0.25">
      <c r="A1091">
        <v>2000</v>
      </c>
      <c r="B1091">
        <v>10</v>
      </c>
      <c r="C1091" t="s">
        <v>3</v>
      </c>
      <c r="D1091">
        <v>2.12645935850467</v>
      </c>
      <c r="E1091">
        <v>557.17354064149504</v>
      </c>
    </row>
    <row r="1092" spans="1:5" x14ac:dyDescent="0.25">
      <c r="A1092">
        <v>2000</v>
      </c>
      <c r="B1092">
        <v>11</v>
      </c>
      <c r="C1092" t="s">
        <v>3</v>
      </c>
      <c r="D1092">
        <v>75.455009495327104</v>
      </c>
      <c r="E1092">
        <v>171.24499050467301</v>
      </c>
    </row>
    <row r="1093" spans="1:5" x14ac:dyDescent="0.25">
      <c r="A1093">
        <v>2000</v>
      </c>
      <c r="B1093">
        <v>12</v>
      </c>
      <c r="C1093" t="s">
        <v>3</v>
      </c>
      <c r="D1093">
        <v>154.87712327775699</v>
      </c>
      <c r="E1093">
        <v>13.922876722243</v>
      </c>
    </row>
    <row r="1094" spans="1:5" x14ac:dyDescent="0.25">
      <c r="A1094">
        <v>2000</v>
      </c>
      <c r="B1094">
        <v>1</v>
      </c>
      <c r="C1094" t="s">
        <v>3</v>
      </c>
      <c r="D1094">
        <v>102.424459101308</v>
      </c>
      <c r="E1094">
        <v>4.3755408986916002</v>
      </c>
    </row>
    <row r="1095" spans="1:5" x14ac:dyDescent="0.25">
      <c r="A1095">
        <v>2000</v>
      </c>
      <c r="B1095">
        <v>2</v>
      </c>
      <c r="C1095" t="s">
        <v>3</v>
      </c>
      <c r="D1095">
        <v>176.38180098392499</v>
      </c>
      <c r="E1095">
        <v>-29.481800983925201</v>
      </c>
    </row>
    <row r="1096" spans="1:5" x14ac:dyDescent="0.25">
      <c r="A1096">
        <v>2000</v>
      </c>
      <c r="B1096">
        <v>3</v>
      </c>
      <c r="C1096" t="s">
        <v>3</v>
      </c>
      <c r="D1096">
        <v>107.031787711402</v>
      </c>
      <c r="E1096">
        <v>-19.931787711401899</v>
      </c>
    </row>
    <row r="1097" spans="1:5" x14ac:dyDescent="0.25">
      <c r="A1097">
        <v>2000</v>
      </c>
      <c r="B1097">
        <v>4</v>
      </c>
      <c r="C1097" t="s">
        <v>3</v>
      </c>
      <c r="D1097">
        <v>39.785368642990697</v>
      </c>
      <c r="E1097">
        <v>-37.285368642990697</v>
      </c>
    </row>
    <row r="1098" spans="1:5" x14ac:dyDescent="0.25">
      <c r="A1098">
        <v>2000</v>
      </c>
      <c r="B1098">
        <v>5</v>
      </c>
      <c r="C1098" t="s">
        <v>3</v>
      </c>
      <c r="D1098">
        <v>49.617385031775697</v>
      </c>
      <c r="E1098">
        <v>-48.8173850317757</v>
      </c>
    </row>
    <row r="1099" spans="1:5" x14ac:dyDescent="0.25">
      <c r="A1099">
        <v>2000</v>
      </c>
      <c r="B1099">
        <v>6</v>
      </c>
      <c r="C1099" t="s">
        <v>3</v>
      </c>
      <c r="D1099">
        <v>25.723298691588798</v>
      </c>
      <c r="E1099">
        <v>14.5767013084112</v>
      </c>
    </row>
    <row r="1100" spans="1:5" x14ac:dyDescent="0.25">
      <c r="A1100">
        <v>2000</v>
      </c>
      <c r="B1100">
        <v>7</v>
      </c>
      <c r="C1100" t="s">
        <v>3</v>
      </c>
      <c r="D1100">
        <v>8.8602473271027993</v>
      </c>
      <c r="E1100">
        <v>111.539752672897</v>
      </c>
    </row>
    <row r="1101" spans="1:5" x14ac:dyDescent="0.25">
      <c r="A1101">
        <v>2000</v>
      </c>
      <c r="B1101">
        <v>8</v>
      </c>
      <c r="C1101" t="s">
        <v>3</v>
      </c>
      <c r="D1101">
        <v>2.8352791446729002</v>
      </c>
      <c r="E1101">
        <v>123.86472085532699</v>
      </c>
    </row>
    <row r="1102" spans="1:5" x14ac:dyDescent="0.25">
      <c r="A1102">
        <v>2000</v>
      </c>
      <c r="B1102">
        <v>9</v>
      </c>
      <c r="C1102" t="s">
        <v>3</v>
      </c>
      <c r="D1102">
        <v>2.4008412112149502</v>
      </c>
      <c r="E1102">
        <v>278.19915878878498</v>
      </c>
    </row>
    <row r="1103" spans="1:5" x14ac:dyDescent="0.25">
      <c r="A1103">
        <v>2001</v>
      </c>
      <c r="B1103">
        <v>10</v>
      </c>
      <c r="C1103" t="s">
        <v>3</v>
      </c>
      <c r="D1103">
        <v>4.6073286100934601</v>
      </c>
      <c r="E1103">
        <v>108.592671389907</v>
      </c>
    </row>
    <row r="1104" spans="1:5" x14ac:dyDescent="0.25">
      <c r="A1104">
        <v>2001</v>
      </c>
      <c r="B1104">
        <v>11</v>
      </c>
      <c r="C1104" t="s">
        <v>3</v>
      </c>
      <c r="D1104">
        <v>6.17359168598131</v>
      </c>
      <c r="E1104">
        <v>68.326408314018707</v>
      </c>
    </row>
    <row r="1105" spans="1:5" x14ac:dyDescent="0.25">
      <c r="A1105">
        <v>2001</v>
      </c>
      <c r="B1105">
        <v>12</v>
      </c>
      <c r="C1105" t="s">
        <v>3</v>
      </c>
      <c r="D1105">
        <v>25.517512302056101</v>
      </c>
      <c r="E1105">
        <v>164.38248769794399</v>
      </c>
    </row>
    <row r="1106" spans="1:5" x14ac:dyDescent="0.25">
      <c r="A1106">
        <v>2001</v>
      </c>
      <c r="B1106">
        <v>1</v>
      </c>
      <c r="C1106" t="s">
        <v>3</v>
      </c>
      <c r="D1106">
        <v>41.111547597757003</v>
      </c>
      <c r="E1106">
        <v>120.58845240224301</v>
      </c>
    </row>
    <row r="1107" spans="1:5" x14ac:dyDescent="0.25">
      <c r="A1107">
        <v>2001</v>
      </c>
      <c r="B1107">
        <v>2</v>
      </c>
      <c r="C1107" t="s">
        <v>3</v>
      </c>
      <c r="D1107">
        <v>32.651440472523397</v>
      </c>
      <c r="E1107">
        <v>71.948559527476604</v>
      </c>
    </row>
    <row r="1108" spans="1:5" x14ac:dyDescent="0.25">
      <c r="A1108">
        <v>2001</v>
      </c>
      <c r="B1108">
        <v>3</v>
      </c>
      <c r="C1108" t="s">
        <v>3</v>
      </c>
      <c r="D1108">
        <v>45.364466314766403</v>
      </c>
      <c r="E1108">
        <v>33.535533685233702</v>
      </c>
    </row>
    <row r="1109" spans="1:5" x14ac:dyDescent="0.25">
      <c r="A1109">
        <v>2001</v>
      </c>
      <c r="B1109">
        <v>4</v>
      </c>
      <c r="C1109" t="s">
        <v>3</v>
      </c>
      <c r="D1109">
        <v>59.335075648598099</v>
      </c>
      <c r="E1109">
        <v>-45.835075648598099</v>
      </c>
    </row>
    <row r="1110" spans="1:5" x14ac:dyDescent="0.25">
      <c r="A1110">
        <v>2001</v>
      </c>
      <c r="B1110">
        <v>5</v>
      </c>
      <c r="C1110" t="s">
        <v>3</v>
      </c>
      <c r="D1110">
        <v>47.136515780186897</v>
      </c>
      <c r="E1110">
        <v>-33.936515780186902</v>
      </c>
    </row>
    <row r="1111" spans="1:5" x14ac:dyDescent="0.25">
      <c r="A1111">
        <v>2001</v>
      </c>
      <c r="B1111">
        <v>6</v>
      </c>
      <c r="C1111" t="s">
        <v>3</v>
      </c>
      <c r="D1111">
        <v>14.062069951401901</v>
      </c>
      <c r="E1111">
        <v>9.83793004859813</v>
      </c>
    </row>
    <row r="1112" spans="1:5" x14ac:dyDescent="0.25">
      <c r="A1112">
        <v>2001</v>
      </c>
      <c r="B1112">
        <v>7</v>
      </c>
      <c r="C1112" t="s">
        <v>3</v>
      </c>
      <c r="D1112">
        <v>6.0249681824299097</v>
      </c>
      <c r="E1112">
        <v>219.97503181757</v>
      </c>
    </row>
    <row r="1113" spans="1:5" x14ac:dyDescent="0.25">
      <c r="A1113">
        <v>2001</v>
      </c>
      <c r="B1113">
        <v>8</v>
      </c>
      <c r="C1113" t="s">
        <v>3</v>
      </c>
      <c r="D1113">
        <v>1.7720494654205601</v>
      </c>
      <c r="E1113">
        <v>376.427950534579</v>
      </c>
    </row>
    <row r="1114" spans="1:5" x14ac:dyDescent="0.25">
      <c r="A1114">
        <v>2001</v>
      </c>
      <c r="B1114">
        <v>9</v>
      </c>
      <c r="C1114" t="s">
        <v>3</v>
      </c>
      <c r="D1114">
        <v>0.68595463177570104</v>
      </c>
      <c r="E1114">
        <v>512.91404536822404</v>
      </c>
    </row>
    <row r="1115" spans="1:5" x14ac:dyDescent="0.25">
      <c r="A1115">
        <v>2002</v>
      </c>
      <c r="B1115">
        <v>10</v>
      </c>
      <c r="C1115" t="s">
        <v>3</v>
      </c>
      <c r="D1115">
        <v>4.9617385031775703</v>
      </c>
      <c r="E1115">
        <v>420.93826149682201</v>
      </c>
    </row>
    <row r="1116" spans="1:5" x14ac:dyDescent="0.25">
      <c r="A1116">
        <v>2002</v>
      </c>
      <c r="B1116">
        <v>11</v>
      </c>
      <c r="C1116" t="s">
        <v>3</v>
      </c>
      <c r="D1116">
        <v>43.215141801869201</v>
      </c>
      <c r="E1116">
        <v>107.784858198131</v>
      </c>
    </row>
    <row r="1117" spans="1:5" x14ac:dyDescent="0.25">
      <c r="A1117">
        <v>2002</v>
      </c>
      <c r="B1117">
        <v>12</v>
      </c>
      <c r="C1117" t="s">
        <v>3</v>
      </c>
      <c r="D1117">
        <v>161.965321139439</v>
      </c>
      <c r="E1117">
        <v>86.234678860560706</v>
      </c>
    </row>
    <row r="1118" spans="1:5" x14ac:dyDescent="0.25">
      <c r="A1118">
        <v>2002</v>
      </c>
      <c r="B1118">
        <v>1</v>
      </c>
      <c r="C1118" t="s">
        <v>3</v>
      </c>
      <c r="D1118">
        <v>151.68743423999999</v>
      </c>
      <c r="E1118">
        <v>24.612565759999999</v>
      </c>
    </row>
    <row r="1119" spans="1:5" x14ac:dyDescent="0.25">
      <c r="A1119">
        <v>2002</v>
      </c>
      <c r="B1119">
        <v>2</v>
      </c>
      <c r="C1119" t="s">
        <v>3</v>
      </c>
      <c r="D1119">
        <v>96.353760610093502</v>
      </c>
      <c r="E1119">
        <v>-46.553760610093498</v>
      </c>
    </row>
    <row r="1120" spans="1:5" x14ac:dyDescent="0.25">
      <c r="A1120">
        <v>2002</v>
      </c>
      <c r="B1120">
        <v>3</v>
      </c>
      <c r="C1120" t="s">
        <v>3</v>
      </c>
      <c r="D1120">
        <v>139.283087982056</v>
      </c>
      <c r="E1120">
        <v>-96.083087982056099</v>
      </c>
    </row>
    <row r="1121" spans="1:5" x14ac:dyDescent="0.25">
      <c r="A1121">
        <v>2002</v>
      </c>
      <c r="B1121">
        <v>4</v>
      </c>
      <c r="C1121" t="s">
        <v>3</v>
      </c>
      <c r="D1121">
        <v>162.57124773084101</v>
      </c>
      <c r="E1121">
        <v>-158.97124773084099</v>
      </c>
    </row>
    <row r="1122" spans="1:5" x14ac:dyDescent="0.25">
      <c r="A1122">
        <v>2002</v>
      </c>
      <c r="B1122">
        <v>5</v>
      </c>
      <c r="C1122" t="s">
        <v>3</v>
      </c>
      <c r="D1122">
        <v>20.555773798878501</v>
      </c>
      <c r="E1122">
        <v>-14.9557737988785</v>
      </c>
    </row>
    <row r="1123" spans="1:5" x14ac:dyDescent="0.25">
      <c r="A1123">
        <v>2002</v>
      </c>
      <c r="B1123">
        <v>6</v>
      </c>
      <c r="C1123" t="s">
        <v>3</v>
      </c>
      <c r="D1123">
        <v>9.6033648448598097</v>
      </c>
      <c r="E1123">
        <v>39.296635155140201</v>
      </c>
    </row>
    <row r="1124" spans="1:5" x14ac:dyDescent="0.25">
      <c r="A1124">
        <v>2002</v>
      </c>
      <c r="B1124">
        <v>7</v>
      </c>
      <c r="C1124" t="s">
        <v>3</v>
      </c>
      <c r="D1124">
        <v>4.2529187170093499</v>
      </c>
      <c r="E1124">
        <v>10.747081282990701</v>
      </c>
    </row>
    <row r="1125" spans="1:5" x14ac:dyDescent="0.25">
      <c r="A1125">
        <v>2002</v>
      </c>
      <c r="B1125">
        <v>8</v>
      </c>
      <c r="C1125" t="s">
        <v>3</v>
      </c>
      <c r="D1125">
        <v>2.12645935850467</v>
      </c>
      <c r="E1125">
        <v>214.773540641495</v>
      </c>
    </row>
    <row r="1126" spans="1:5" x14ac:dyDescent="0.25">
      <c r="A1126">
        <v>2002</v>
      </c>
      <c r="B1126">
        <v>9</v>
      </c>
      <c r="C1126" t="s">
        <v>3</v>
      </c>
      <c r="D1126">
        <v>1.3719092635514001</v>
      </c>
      <c r="E1126">
        <v>389.92809073644901</v>
      </c>
    </row>
    <row r="1127" spans="1:5" x14ac:dyDescent="0.25">
      <c r="A1127">
        <v>2003</v>
      </c>
      <c r="B1127">
        <v>10</v>
      </c>
      <c r="C1127" t="s">
        <v>3</v>
      </c>
      <c r="D1127">
        <v>2.8352791446729002</v>
      </c>
      <c r="E1127">
        <v>377.26472085532703</v>
      </c>
    </row>
    <row r="1128" spans="1:5" x14ac:dyDescent="0.25">
      <c r="A1128">
        <v>2003</v>
      </c>
      <c r="B1128">
        <v>11</v>
      </c>
      <c r="C1128" t="s">
        <v>3</v>
      </c>
      <c r="D1128">
        <v>8.5744328971962602</v>
      </c>
      <c r="E1128">
        <v>150.62556710280401</v>
      </c>
    </row>
    <row r="1129" spans="1:5" x14ac:dyDescent="0.25">
      <c r="A1129">
        <v>2003</v>
      </c>
      <c r="B1129">
        <v>12</v>
      </c>
      <c r="C1129" t="s">
        <v>3</v>
      </c>
      <c r="D1129">
        <v>45.364466314766403</v>
      </c>
      <c r="E1129">
        <v>445.93553368523402</v>
      </c>
    </row>
    <row r="1130" spans="1:5" x14ac:dyDescent="0.25">
      <c r="A1130">
        <v>2003</v>
      </c>
      <c r="B1130">
        <v>1</v>
      </c>
      <c r="C1130" t="s">
        <v>3</v>
      </c>
      <c r="D1130">
        <v>152.75066391925199</v>
      </c>
      <c r="E1130">
        <v>55.849336080747698</v>
      </c>
    </row>
    <row r="1131" spans="1:5" x14ac:dyDescent="0.25">
      <c r="A1131">
        <v>2003</v>
      </c>
      <c r="B1131">
        <v>2</v>
      </c>
      <c r="C1131" t="s">
        <v>3</v>
      </c>
      <c r="D1131">
        <v>97.9543214175701</v>
      </c>
      <c r="E1131">
        <v>-16.054321417570101</v>
      </c>
    </row>
    <row r="1132" spans="1:5" x14ac:dyDescent="0.25">
      <c r="A1132">
        <v>2003</v>
      </c>
      <c r="B1132">
        <v>3</v>
      </c>
      <c r="C1132" t="s">
        <v>3</v>
      </c>
      <c r="D1132">
        <v>170.82556846654199</v>
      </c>
      <c r="E1132">
        <v>-167.02556846654201</v>
      </c>
    </row>
    <row r="1133" spans="1:5" x14ac:dyDescent="0.25">
      <c r="A1133">
        <v>2003</v>
      </c>
      <c r="B1133">
        <v>4</v>
      </c>
      <c r="C1133" t="s">
        <v>3</v>
      </c>
      <c r="D1133">
        <v>80.942646549532697</v>
      </c>
      <c r="E1133">
        <v>-80.942646549532697</v>
      </c>
    </row>
    <row r="1134" spans="1:5" x14ac:dyDescent="0.25">
      <c r="A1134">
        <v>2003</v>
      </c>
      <c r="B1134">
        <v>5</v>
      </c>
      <c r="C1134" t="s">
        <v>3</v>
      </c>
      <c r="D1134">
        <v>39.339498132336502</v>
      </c>
      <c r="E1134">
        <v>-35.7394981323365</v>
      </c>
    </row>
    <row r="1135" spans="1:5" x14ac:dyDescent="0.25">
      <c r="A1135">
        <v>2003</v>
      </c>
      <c r="B1135">
        <v>6</v>
      </c>
      <c r="C1135" t="s">
        <v>3</v>
      </c>
      <c r="D1135">
        <v>10.2893194766355</v>
      </c>
      <c r="E1135">
        <v>67.510680523364499</v>
      </c>
    </row>
    <row r="1136" spans="1:5" x14ac:dyDescent="0.25">
      <c r="A1136">
        <v>2003</v>
      </c>
      <c r="B1136">
        <v>7</v>
      </c>
      <c r="C1136" t="s">
        <v>3</v>
      </c>
      <c r="D1136">
        <v>3.18968903775701</v>
      </c>
      <c r="E1136">
        <v>102.81031096224299</v>
      </c>
    </row>
    <row r="1137" spans="1:5" x14ac:dyDescent="0.25">
      <c r="A1137">
        <v>2003</v>
      </c>
      <c r="B1137">
        <v>8</v>
      </c>
      <c r="C1137" t="s">
        <v>3</v>
      </c>
      <c r="D1137">
        <v>1.4176395723364501</v>
      </c>
      <c r="E1137">
        <v>307.68236042766398</v>
      </c>
    </row>
    <row r="1138" spans="1:5" x14ac:dyDescent="0.25">
      <c r="A1138">
        <v>2003</v>
      </c>
      <c r="B1138">
        <v>9</v>
      </c>
      <c r="C1138" t="s">
        <v>3</v>
      </c>
      <c r="D1138">
        <v>1.3719092635514001</v>
      </c>
      <c r="E1138">
        <v>521.42809073644901</v>
      </c>
    </row>
    <row r="1139" spans="1:5" x14ac:dyDescent="0.25">
      <c r="A1139">
        <v>2004</v>
      </c>
      <c r="B1139">
        <v>10</v>
      </c>
      <c r="C1139" t="s">
        <v>3</v>
      </c>
      <c r="D1139">
        <v>4.2529187170093499</v>
      </c>
      <c r="E1139">
        <v>449.74708128299102</v>
      </c>
    </row>
    <row r="1140" spans="1:5" x14ac:dyDescent="0.25">
      <c r="A1140">
        <v>2004</v>
      </c>
      <c r="B1140">
        <v>11</v>
      </c>
      <c r="C1140" t="s">
        <v>3</v>
      </c>
      <c r="D1140">
        <v>16.119933846729001</v>
      </c>
      <c r="E1140">
        <v>200.58006615327099</v>
      </c>
    </row>
    <row r="1141" spans="1:5" x14ac:dyDescent="0.25">
      <c r="A1141">
        <v>2004</v>
      </c>
      <c r="B1141">
        <v>12</v>
      </c>
      <c r="C1141" t="s">
        <v>3</v>
      </c>
      <c r="D1141">
        <v>128.296381296449</v>
      </c>
      <c r="E1141">
        <v>2.7036187035514301</v>
      </c>
    </row>
    <row r="1142" spans="1:5" x14ac:dyDescent="0.25">
      <c r="A1142">
        <v>2004</v>
      </c>
      <c r="B1142">
        <v>1</v>
      </c>
      <c r="C1142" t="s">
        <v>3</v>
      </c>
      <c r="D1142">
        <v>186.41960376224301</v>
      </c>
      <c r="E1142">
        <v>-43.119603762243003</v>
      </c>
    </row>
    <row r="1143" spans="1:5" x14ac:dyDescent="0.25">
      <c r="A1143">
        <v>2004</v>
      </c>
      <c r="B1143">
        <v>2</v>
      </c>
      <c r="C1143" t="s">
        <v>3</v>
      </c>
      <c r="D1143">
        <v>114.71447958729</v>
      </c>
      <c r="E1143">
        <v>45.985520412710301</v>
      </c>
    </row>
    <row r="1144" spans="1:5" x14ac:dyDescent="0.25">
      <c r="A1144">
        <v>2004</v>
      </c>
      <c r="B1144">
        <v>3</v>
      </c>
      <c r="C1144" t="s">
        <v>3</v>
      </c>
      <c r="D1144">
        <v>57.768812572710303</v>
      </c>
      <c r="E1144">
        <v>3.3311874272897302</v>
      </c>
    </row>
    <row r="1145" spans="1:5" x14ac:dyDescent="0.25">
      <c r="A1145">
        <v>2004</v>
      </c>
      <c r="B1145">
        <v>4</v>
      </c>
      <c r="C1145" t="s">
        <v>3</v>
      </c>
      <c r="D1145">
        <v>37.727504747663502</v>
      </c>
      <c r="E1145">
        <v>-36.227504747663502</v>
      </c>
    </row>
    <row r="1146" spans="1:5" x14ac:dyDescent="0.25">
      <c r="A1146">
        <v>2004</v>
      </c>
      <c r="B1146">
        <v>5</v>
      </c>
      <c r="C1146" t="s">
        <v>3</v>
      </c>
      <c r="D1146">
        <v>32.960120056822397</v>
      </c>
      <c r="E1146">
        <v>82.739879943177598</v>
      </c>
    </row>
    <row r="1147" spans="1:5" x14ac:dyDescent="0.25">
      <c r="A1147">
        <v>2004</v>
      </c>
      <c r="B1147">
        <v>6</v>
      </c>
      <c r="C1147" t="s">
        <v>3</v>
      </c>
      <c r="D1147">
        <v>39.442391327102797</v>
      </c>
      <c r="E1147">
        <v>65.957608672897194</v>
      </c>
    </row>
    <row r="1148" spans="1:5" x14ac:dyDescent="0.25">
      <c r="A1148">
        <v>2004</v>
      </c>
      <c r="B1148">
        <v>7</v>
      </c>
      <c r="C1148" t="s">
        <v>3</v>
      </c>
      <c r="D1148">
        <v>8.1514275409345807</v>
      </c>
      <c r="E1148">
        <v>145.748572459065</v>
      </c>
    </row>
    <row r="1149" spans="1:5" x14ac:dyDescent="0.25">
      <c r="A1149">
        <v>2004</v>
      </c>
      <c r="B1149">
        <v>8</v>
      </c>
      <c r="C1149" t="s">
        <v>3</v>
      </c>
      <c r="D1149">
        <v>4.9617385031775703</v>
      </c>
      <c r="E1149">
        <v>114.23826149682201</v>
      </c>
    </row>
    <row r="1150" spans="1:5" x14ac:dyDescent="0.25">
      <c r="A1150">
        <v>2004</v>
      </c>
      <c r="B1150">
        <v>9</v>
      </c>
      <c r="C1150" t="s">
        <v>3</v>
      </c>
      <c r="D1150">
        <v>5.4876370542056101</v>
      </c>
      <c r="E1150">
        <v>277.31236294579401</v>
      </c>
    </row>
    <row r="1151" spans="1:5" x14ac:dyDescent="0.25">
      <c r="A1151">
        <v>2005</v>
      </c>
      <c r="B1151">
        <v>10</v>
      </c>
      <c r="C1151" t="s">
        <v>3</v>
      </c>
      <c r="D1151">
        <v>7.0881978616822403</v>
      </c>
      <c r="E1151">
        <v>118.011802138318</v>
      </c>
    </row>
    <row r="1152" spans="1:5" x14ac:dyDescent="0.25">
      <c r="A1152">
        <v>2005</v>
      </c>
      <c r="B1152">
        <v>11</v>
      </c>
      <c r="C1152" t="s">
        <v>3</v>
      </c>
      <c r="D1152">
        <v>12.0042060560748</v>
      </c>
      <c r="E1152">
        <v>80.395793943925199</v>
      </c>
    </row>
    <row r="1153" spans="1:5" x14ac:dyDescent="0.25">
      <c r="A1153">
        <v>2005</v>
      </c>
      <c r="B1153">
        <v>12</v>
      </c>
      <c r="C1153" t="s">
        <v>3</v>
      </c>
      <c r="D1153">
        <v>77.970176478504698</v>
      </c>
      <c r="E1153">
        <v>200.62982352149501</v>
      </c>
    </row>
    <row r="1154" spans="1:5" x14ac:dyDescent="0.25">
      <c r="A1154">
        <v>2005</v>
      </c>
      <c r="B1154">
        <v>1</v>
      </c>
      <c r="C1154" t="s">
        <v>3</v>
      </c>
      <c r="D1154">
        <v>46.782105887102801</v>
      </c>
      <c r="E1154">
        <v>119.517894112897</v>
      </c>
    </row>
    <row r="1155" spans="1:5" x14ac:dyDescent="0.25">
      <c r="A1155">
        <v>2005</v>
      </c>
      <c r="B1155">
        <v>2</v>
      </c>
      <c r="C1155" t="s">
        <v>3</v>
      </c>
      <c r="D1155">
        <v>23.048075627663501</v>
      </c>
      <c r="E1155">
        <v>184.551924372336</v>
      </c>
    </row>
    <row r="1156" spans="1:5" x14ac:dyDescent="0.25">
      <c r="A1156">
        <v>2005</v>
      </c>
      <c r="B1156">
        <v>3</v>
      </c>
      <c r="C1156" t="s">
        <v>3</v>
      </c>
      <c r="D1156">
        <v>52.098254283364497</v>
      </c>
      <c r="E1156">
        <v>59.7017457166355</v>
      </c>
    </row>
    <row r="1157" spans="1:5" x14ac:dyDescent="0.25">
      <c r="A1157">
        <v>2005</v>
      </c>
      <c r="B1157">
        <v>4</v>
      </c>
      <c r="C1157" t="s">
        <v>3</v>
      </c>
      <c r="D1157">
        <v>80.942646549532697</v>
      </c>
      <c r="E1157">
        <v>-68.042646549532705</v>
      </c>
    </row>
    <row r="1158" spans="1:5" x14ac:dyDescent="0.25">
      <c r="A1158">
        <v>2005</v>
      </c>
      <c r="B1158">
        <v>5</v>
      </c>
      <c r="C1158" t="s">
        <v>3</v>
      </c>
      <c r="D1158">
        <v>62.3761411828037</v>
      </c>
      <c r="E1158">
        <v>-61.576141182803703</v>
      </c>
    </row>
    <row r="1159" spans="1:5" x14ac:dyDescent="0.25">
      <c r="A1159">
        <v>2005</v>
      </c>
      <c r="B1159">
        <v>6</v>
      </c>
      <c r="C1159" t="s">
        <v>3</v>
      </c>
      <c r="D1159">
        <v>30.867958429906501</v>
      </c>
      <c r="E1159">
        <v>21.532041570093501</v>
      </c>
    </row>
    <row r="1160" spans="1:5" x14ac:dyDescent="0.25">
      <c r="A1160">
        <v>2005</v>
      </c>
      <c r="B1160">
        <v>7</v>
      </c>
      <c r="C1160" t="s">
        <v>3</v>
      </c>
      <c r="D1160">
        <v>9.9234770063551405</v>
      </c>
      <c r="E1160">
        <v>147.87652299364501</v>
      </c>
    </row>
    <row r="1161" spans="1:5" x14ac:dyDescent="0.25">
      <c r="A1161">
        <v>2005</v>
      </c>
      <c r="B1161">
        <v>8</v>
      </c>
      <c r="C1161" t="s">
        <v>3</v>
      </c>
      <c r="D1161">
        <v>3.18968903775701</v>
      </c>
      <c r="E1161">
        <v>383.81031096224302</v>
      </c>
    </row>
    <row r="1162" spans="1:5" x14ac:dyDescent="0.25">
      <c r="A1162">
        <v>2005</v>
      </c>
      <c r="B1162">
        <v>9</v>
      </c>
      <c r="C1162" t="s">
        <v>3</v>
      </c>
      <c r="D1162">
        <v>1.71488657943925</v>
      </c>
      <c r="E1162">
        <v>531.38511342056097</v>
      </c>
    </row>
    <row r="1163" spans="1:5" x14ac:dyDescent="0.25">
      <c r="A1163">
        <v>2006</v>
      </c>
      <c r="B1163">
        <v>10</v>
      </c>
      <c r="C1163" t="s">
        <v>3</v>
      </c>
      <c r="D1163">
        <v>4.6073286100934601</v>
      </c>
      <c r="E1163">
        <v>704.59267138990697</v>
      </c>
    </row>
    <row r="1164" spans="1:5" x14ac:dyDescent="0.25">
      <c r="A1164">
        <v>2006</v>
      </c>
      <c r="B1164">
        <v>11</v>
      </c>
      <c r="C1164" t="s">
        <v>3</v>
      </c>
      <c r="D1164">
        <v>39.785368642990697</v>
      </c>
      <c r="E1164">
        <v>107.31463135700901</v>
      </c>
    </row>
    <row r="1165" spans="1:5" x14ac:dyDescent="0.25">
      <c r="A1165">
        <v>2006</v>
      </c>
      <c r="B1165">
        <v>12</v>
      </c>
      <c r="C1165" t="s">
        <v>3</v>
      </c>
      <c r="D1165">
        <v>180.040225686729</v>
      </c>
      <c r="E1165">
        <v>6.3597743132710596</v>
      </c>
    </row>
    <row r="1166" spans="1:5" x14ac:dyDescent="0.25">
      <c r="A1166">
        <v>2006</v>
      </c>
      <c r="B1166">
        <v>1</v>
      </c>
      <c r="C1166" t="s">
        <v>3</v>
      </c>
      <c r="D1166">
        <v>250.92220430355101</v>
      </c>
      <c r="E1166">
        <v>-149.32220430355099</v>
      </c>
    </row>
    <row r="1167" spans="1:5" x14ac:dyDescent="0.25">
      <c r="A1167">
        <v>2006</v>
      </c>
      <c r="B1167">
        <v>2</v>
      </c>
      <c r="C1167" t="s">
        <v>3</v>
      </c>
      <c r="D1167">
        <v>114.280041653832</v>
      </c>
      <c r="E1167">
        <v>-10.480041653831799</v>
      </c>
    </row>
    <row r="1168" spans="1:5" x14ac:dyDescent="0.25">
      <c r="A1168">
        <v>2006</v>
      </c>
      <c r="B1168">
        <v>3</v>
      </c>
      <c r="C1168" t="s">
        <v>3</v>
      </c>
      <c r="D1168">
        <v>69.818748937570106</v>
      </c>
      <c r="E1168">
        <v>15.681251062429901</v>
      </c>
    </row>
    <row r="1169" spans="1:5" x14ac:dyDescent="0.25">
      <c r="A1169">
        <v>2006</v>
      </c>
      <c r="B1169">
        <v>4</v>
      </c>
      <c r="C1169" t="s">
        <v>3</v>
      </c>
      <c r="D1169">
        <v>91.574943342056102</v>
      </c>
      <c r="E1169">
        <v>-89.774943342056105</v>
      </c>
    </row>
    <row r="1170" spans="1:5" x14ac:dyDescent="0.25">
      <c r="A1170">
        <v>2006</v>
      </c>
      <c r="B1170">
        <v>5</v>
      </c>
      <c r="C1170" t="s">
        <v>3</v>
      </c>
      <c r="D1170">
        <v>19.846954012710299</v>
      </c>
      <c r="E1170">
        <v>-15.0469540127103</v>
      </c>
    </row>
    <row r="1171" spans="1:5" x14ac:dyDescent="0.25">
      <c r="A1171">
        <v>2006</v>
      </c>
      <c r="B1171">
        <v>6</v>
      </c>
      <c r="C1171" t="s">
        <v>3</v>
      </c>
      <c r="D1171">
        <v>16.462911162616798</v>
      </c>
      <c r="E1171">
        <v>35.837088837383199</v>
      </c>
    </row>
    <row r="1172" spans="1:5" x14ac:dyDescent="0.25">
      <c r="A1172">
        <v>2006</v>
      </c>
      <c r="B1172">
        <v>7</v>
      </c>
      <c r="C1172" t="s">
        <v>3</v>
      </c>
      <c r="D1172">
        <v>5.6705582893457898</v>
      </c>
      <c r="E1172">
        <v>62.029441710654197</v>
      </c>
    </row>
    <row r="1173" spans="1:5" x14ac:dyDescent="0.25">
      <c r="A1173">
        <v>2006</v>
      </c>
      <c r="B1173">
        <v>8</v>
      </c>
      <c r="C1173" t="s">
        <v>3</v>
      </c>
      <c r="D1173">
        <v>2.4808692515887798</v>
      </c>
      <c r="E1173">
        <v>684.61913074841095</v>
      </c>
    </row>
    <row r="1174" spans="1:5" x14ac:dyDescent="0.25">
      <c r="A1174">
        <v>2006</v>
      </c>
      <c r="B1174">
        <v>9</v>
      </c>
      <c r="C1174" t="s">
        <v>3</v>
      </c>
      <c r="D1174">
        <v>1.71488657943925</v>
      </c>
      <c r="E1174">
        <v>384.68511342056098</v>
      </c>
    </row>
    <row r="1175" spans="1:5" x14ac:dyDescent="0.25">
      <c r="A1175">
        <v>2007</v>
      </c>
      <c r="B1175">
        <v>10</v>
      </c>
      <c r="C1175" t="s">
        <v>3</v>
      </c>
      <c r="D1175">
        <v>3.18968903775701</v>
      </c>
      <c r="E1175">
        <v>239.51031096224301</v>
      </c>
    </row>
    <row r="1176" spans="1:5" x14ac:dyDescent="0.25">
      <c r="A1176">
        <v>2007</v>
      </c>
      <c r="B1176">
        <v>11</v>
      </c>
      <c r="C1176" t="s">
        <v>3</v>
      </c>
      <c r="D1176">
        <v>99.120444291588797</v>
      </c>
      <c r="E1176">
        <v>245.979555708411</v>
      </c>
    </row>
    <row r="1177" spans="1:5" x14ac:dyDescent="0.25">
      <c r="A1177">
        <v>2007</v>
      </c>
      <c r="B1177">
        <v>12</v>
      </c>
      <c r="C1177" t="s">
        <v>3</v>
      </c>
      <c r="D1177">
        <v>220.797363391402</v>
      </c>
      <c r="E1177">
        <v>-36.297363391401902</v>
      </c>
    </row>
    <row r="1178" spans="1:5" x14ac:dyDescent="0.25">
      <c r="A1178">
        <v>2007</v>
      </c>
      <c r="B1178">
        <v>1</v>
      </c>
      <c r="C1178" t="s">
        <v>3</v>
      </c>
      <c r="D1178">
        <v>86.476013912523399</v>
      </c>
      <c r="E1178">
        <v>49.423986087476599</v>
      </c>
    </row>
    <row r="1179" spans="1:5" x14ac:dyDescent="0.25">
      <c r="A1179">
        <v>2007</v>
      </c>
      <c r="B1179">
        <v>2</v>
      </c>
      <c r="C1179" t="s">
        <v>3</v>
      </c>
      <c r="D1179">
        <v>83.229161988784995</v>
      </c>
      <c r="E1179">
        <v>-15.229161988785</v>
      </c>
    </row>
    <row r="1180" spans="1:5" x14ac:dyDescent="0.25">
      <c r="A1180">
        <v>2007</v>
      </c>
      <c r="B1180">
        <v>3</v>
      </c>
      <c r="C1180" t="s">
        <v>3</v>
      </c>
      <c r="D1180">
        <v>105.259738245981</v>
      </c>
      <c r="E1180">
        <v>-50.859738245981298</v>
      </c>
    </row>
    <row r="1181" spans="1:5" x14ac:dyDescent="0.25">
      <c r="A1181">
        <v>2007</v>
      </c>
      <c r="B1181">
        <v>4</v>
      </c>
      <c r="C1181" t="s">
        <v>3</v>
      </c>
      <c r="D1181">
        <v>40.471323274766299</v>
      </c>
      <c r="E1181">
        <v>-20.671323274766301</v>
      </c>
    </row>
    <row r="1182" spans="1:5" x14ac:dyDescent="0.25">
      <c r="A1182">
        <v>2007</v>
      </c>
      <c r="B1182">
        <v>5</v>
      </c>
      <c r="C1182" t="s">
        <v>3</v>
      </c>
      <c r="D1182">
        <v>20.555773798878501</v>
      </c>
      <c r="E1182">
        <v>2.5442262011215</v>
      </c>
    </row>
    <row r="1183" spans="1:5" x14ac:dyDescent="0.25">
      <c r="A1183">
        <v>2007</v>
      </c>
      <c r="B1183">
        <v>6</v>
      </c>
      <c r="C1183" t="s">
        <v>3</v>
      </c>
      <c r="D1183">
        <v>8.2314555813084098</v>
      </c>
      <c r="E1183">
        <v>57.568544418691602</v>
      </c>
    </row>
    <row r="1184" spans="1:5" x14ac:dyDescent="0.25">
      <c r="A1184">
        <v>2007</v>
      </c>
      <c r="B1184">
        <v>7</v>
      </c>
      <c r="C1184" t="s">
        <v>3</v>
      </c>
      <c r="D1184">
        <v>2.4808692515887798</v>
      </c>
      <c r="E1184">
        <v>296.51913074841099</v>
      </c>
    </row>
    <row r="1185" spans="1:5" x14ac:dyDescent="0.25">
      <c r="A1185">
        <v>2007</v>
      </c>
      <c r="B1185">
        <v>8</v>
      </c>
      <c r="C1185" t="s">
        <v>3</v>
      </c>
      <c r="D1185">
        <v>1.0632296792523399</v>
      </c>
      <c r="E1185">
        <v>321.03677032074802</v>
      </c>
    </row>
    <row r="1186" spans="1:5" x14ac:dyDescent="0.25">
      <c r="A1186">
        <v>2007</v>
      </c>
      <c r="B1186">
        <v>9</v>
      </c>
      <c r="C1186" t="s">
        <v>3</v>
      </c>
      <c r="D1186">
        <v>0.68595463177570104</v>
      </c>
      <c r="E1186">
        <v>439.21404536822399</v>
      </c>
    </row>
    <row r="1187" spans="1:5" x14ac:dyDescent="0.25">
      <c r="A1187">
        <v>2008</v>
      </c>
      <c r="B1187">
        <v>10</v>
      </c>
      <c r="C1187" t="s">
        <v>3</v>
      </c>
      <c r="D1187">
        <v>18.429314440373801</v>
      </c>
      <c r="E1187">
        <v>413.370685559626</v>
      </c>
    </row>
    <row r="1188" spans="1:5" x14ac:dyDescent="0.25">
      <c r="A1188">
        <v>2008</v>
      </c>
      <c r="B1188">
        <v>11</v>
      </c>
      <c r="C1188" t="s">
        <v>3</v>
      </c>
      <c r="D1188">
        <v>64.479735386915905</v>
      </c>
      <c r="E1188">
        <v>146.120264613084</v>
      </c>
    </row>
    <row r="1189" spans="1:5" x14ac:dyDescent="0.25">
      <c r="A1189">
        <v>2008</v>
      </c>
      <c r="B1189">
        <v>12</v>
      </c>
      <c r="C1189" t="s">
        <v>3</v>
      </c>
      <c r="D1189">
        <v>132.54930001345801</v>
      </c>
      <c r="E1189">
        <v>175.250699986542</v>
      </c>
    </row>
    <row r="1190" spans="1:5" x14ac:dyDescent="0.25">
      <c r="A1190">
        <v>2008</v>
      </c>
      <c r="B1190">
        <v>1</v>
      </c>
      <c r="C1190" t="s">
        <v>3</v>
      </c>
      <c r="D1190">
        <v>88.248063377943893</v>
      </c>
      <c r="E1190">
        <v>111.951936622056</v>
      </c>
    </row>
    <row r="1191" spans="1:5" x14ac:dyDescent="0.25">
      <c r="A1191">
        <v>2008</v>
      </c>
      <c r="B1191">
        <v>2</v>
      </c>
      <c r="C1191" t="s">
        <v>3</v>
      </c>
      <c r="D1191">
        <v>61.004231919252298</v>
      </c>
      <c r="E1191">
        <v>3.6957680807476798</v>
      </c>
    </row>
    <row r="1192" spans="1:5" x14ac:dyDescent="0.25">
      <c r="A1192">
        <v>2008</v>
      </c>
      <c r="B1192">
        <v>3</v>
      </c>
      <c r="C1192" t="s">
        <v>3</v>
      </c>
      <c r="D1192">
        <v>124.752282365607</v>
      </c>
      <c r="E1192">
        <v>-47.752282365607499</v>
      </c>
    </row>
    <row r="1193" spans="1:5" x14ac:dyDescent="0.25">
      <c r="A1193">
        <v>2008</v>
      </c>
      <c r="B1193">
        <v>4</v>
      </c>
      <c r="C1193" t="s">
        <v>3</v>
      </c>
      <c r="D1193">
        <v>108.380831820561</v>
      </c>
      <c r="E1193">
        <v>-106.880831820561</v>
      </c>
    </row>
    <row r="1194" spans="1:5" x14ac:dyDescent="0.25">
      <c r="A1194">
        <v>2008</v>
      </c>
      <c r="B1194">
        <v>5</v>
      </c>
      <c r="C1194" t="s">
        <v>3</v>
      </c>
      <c r="D1194">
        <v>188.900473013832</v>
      </c>
      <c r="E1194">
        <v>-149.60047301383199</v>
      </c>
    </row>
    <row r="1195" spans="1:5" x14ac:dyDescent="0.25">
      <c r="A1195">
        <v>2008</v>
      </c>
      <c r="B1195">
        <v>6</v>
      </c>
      <c r="C1195" t="s">
        <v>3</v>
      </c>
      <c r="D1195">
        <v>44.244073749532703</v>
      </c>
      <c r="E1195">
        <v>-39.144073749532701</v>
      </c>
    </row>
    <row r="1196" spans="1:5" x14ac:dyDescent="0.25">
      <c r="A1196">
        <v>2008</v>
      </c>
      <c r="B1196">
        <v>7</v>
      </c>
      <c r="C1196" t="s">
        <v>3</v>
      </c>
      <c r="D1196">
        <v>10.6322967925234</v>
      </c>
      <c r="E1196">
        <v>105.267703207477</v>
      </c>
    </row>
    <row r="1197" spans="1:5" x14ac:dyDescent="0.25">
      <c r="A1197">
        <v>2008</v>
      </c>
      <c r="B1197">
        <v>8</v>
      </c>
      <c r="C1197" t="s">
        <v>3</v>
      </c>
      <c r="D1197">
        <v>5.3161483962616796</v>
      </c>
      <c r="E1197">
        <v>341.88385160373798</v>
      </c>
    </row>
    <row r="1198" spans="1:5" x14ac:dyDescent="0.25">
      <c r="A1198">
        <v>2008</v>
      </c>
      <c r="B1198">
        <v>9</v>
      </c>
      <c r="C1198" t="s">
        <v>3</v>
      </c>
      <c r="D1198">
        <v>2.7438185271028002</v>
      </c>
      <c r="E1198">
        <v>560.95618147289701</v>
      </c>
    </row>
    <row r="1199" spans="1:5" x14ac:dyDescent="0.25">
      <c r="A1199">
        <v>2009</v>
      </c>
      <c r="B1199">
        <v>10</v>
      </c>
      <c r="C1199" t="s">
        <v>3</v>
      </c>
      <c r="D1199">
        <v>3.8985088239252299</v>
      </c>
      <c r="E1199">
        <v>252.601491176075</v>
      </c>
    </row>
    <row r="1200" spans="1:5" x14ac:dyDescent="0.25">
      <c r="A1200">
        <v>2009</v>
      </c>
      <c r="B1200">
        <v>11</v>
      </c>
      <c r="C1200" t="s">
        <v>3</v>
      </c>
      <c r="D1200">
        <v>22.293525532710301</v>
      </c>
      <c r="E1200">
        <v>145.50647446728999</v>
      </c>
    </row>
    <row r="1201" spans="1:5" x14ac:dyDescent="0.25">
      <c r="A1201">
        <v>2009</v>
      </c>
      <c r="B1201">
        <v>12</v>
      </c>
      <c r="C1201" t="s">
        <v>3</v>
      </c>
      <c r="D1201">
        <v>56.705582893457901</v>
      </c>
      <c r="E1201">
        <v>276.59441710654198</v>
      </c>
    </row>
    <row r="1202" spans="1:5" x14ac:dyDescent="0.25">
      <c r="A1202">
        <v>2009</v>
      </c>
      <c r="B1202">
        <v>1</v>
      </c>
      <c r="C1202" t="s">
        <v>3</v>
      </c>
      <c r="D1202">
        <v>200.24158959252301</v>
      </c>
      <c r="E1202">
        <v>-58.341589592523299</v>
      </c>
    </row>
    <row r="1203" spans="1:5" x14ac:dyDescent="0.25">
      <c r="A1203">
        <v>2009</v>
      </c>
      <c r="B1203">
        <v>2</v>
      </c>
      <c r="C1203" t="s">
        <v>3</v>
      </c>
      <c r="D1203">
        <v>63.702320137570098</v>
      </c>
      <c r="E1203">
        <v>114.09767986243</v>
      </c>
    </row>
    <row r="1204" spans="1:5" x14ac:dyDescent="0.25">
      <c r="A1204">
        <v>2009</v>
      </c>
      <c r="B1204">
        <v>3</v>
      </c>
      <c r="C1204" t="s">
        <v>3</v>
      </c>
      <c r="D1204">
        <v>91.437752415700899</v>
      </c>
      <c r="E1204">
        <v>-43.037752415700901</v>
      </c>
    </row>
    <row r="1205" spans="1:5" x14ac:dyDescent="0.25">
      <c r="A1205">
        <v>2009</v>
      </c>
      <c r="B1205">
        <v>4</v>
      </c>
      <c r="C1205" t="s">
        <v>3</v>
      </c>
      <c r="D1205">
        <v>102.89319476635499</v>
      </c>
      <c r="E1205">
        <v>-98.7931947663551</v>
      </c>
    </row>
    <row r="1206" spans="1:5" x14ac:dyDescent="0.25">
      <c r="A1206">
        <v>2009</v>
      </c>
      <c r="B1206">
        <v>5</v>
      </c>
      <c r="C1206" t="s">
        <v>3</v>
      </c>
      <c r="D1206">
        <v>72.299618189158906</v>
      </c>
      <c r="E1206">
        <v>-58.599618189158903</v>
      </c>
    </row>
    <row r="1207" spans="1:5" x14ac:dyDescent="0.25">
      <c r="A1207">
        <v>2009</v>
      </c>
      <c r="B1207">
        <v>6</v>
      </c>
      <c r="C1207" t="s">
        <v>3</v>
      </c>
      <c r="D1207">
        <v>13.3761153196262</v>
      </c>
      <c r="E1207">
        <v>25.623884680373799</v>
      </c>
    </row>
    <row r="1208" spans="1:5" x14ac:dyDescent="0.25">
      <c r="A1208">
        <v>2009</v>
      </c>
      <c r="B1208">
        <v>7</v>
      </c>
      <c r="C1208" t="s">
        <v>3</v>
      </c>
      <c r="D1208">
        <v>4.2529187170093499</v>
      </c>
      <c r="E1208">
        <v>195.44708128299101</v>
      </c>
    </row>
    <row r="1209" spans="1:5" x14ac:dyDescent="0.25">
      <c r="A1209">
        <v>2009</v>
      </c>
      <c r="B1209">
        <v>8</v>
      </c>
      <c r="C1209" t="s">
        <v>3</v>
      </c>
      <c r="D1209">
        <v>2.12645935850467</v>
      </c>
      <c r="E1209">
        <v>280.47354064149499</v>
      </c>
    </row>
    <row r="1210" spans="1:5" x14ac:dyDescent="0.25">
      <c r="A1210">
        <v>2009</v>
      </c>
      <c r="B1210">
        <v>9</v>
      </c>
      <c r="C1210" t="s">
        <v>3</v>
      </c>
      <c r="D1210">
        <v>1.71488657943925</v>
      </c>
      <c r="E1210">
        <v>290.38511342056103</v>
      </c>
    </row>
    <row r="1211" spans="1:5" x14ac:dyDescent="0.25">
      <c r="A1211">
        <v>2010</v>
      </c>
      <c r="B1211">
        <v>10</v>
      </c>
      <c r="C1211" t="s">
        <v>3</v>
      </c>
      <c r="D1211">
        <v>5.3161483962616796</v>
      </c>
      <c r="E1211">
        <v>234.483851603738</v>
      </c>
    </row>
    <row r="1212" spans="1:5" x14ac:dyDescent="0.25">
      <c r="A1212">
        <v>2010</v>
      </c>
      <c r="B1212">
        <v>11</v>
      </c>
      <c r="C1212" t="s">
        <v>3</v>
      </c>
      <c r="D1212">
        <v>28.124139902803702</v>
      </c>
      <c r="E1212">
        <v>149.67586009719599</v>
      </c>
    </row>
    <row r="1213" spans="1:5" x14ac:dyDescent="0.25">
      <c r="A1213">
        <v>2010</v>
      </c>
      <c r="B1213">
        <v>12</v>
      </c>
      <c r="C1213" t="s">
        <v>3</v>
      </c>
      <c r="D1213">
        <v>59.186452145046701</v>
      </c>
      <c r="E1213">
        <v>193.31354785495299</v>
      </c>
    </row>
    <row r="1214" spans="1:5" x14ac:dyDescent="0.25">
      <c r="A1214">
        <v>2010</v>
      </c>
      <c r="B1214">
        <v>1</v>
      </c>
      <c r="C1214" t="s">
        <v>3</v>
      </c>
      <c r="D1214">
        <v>127.58756151028</v>
      </c>
      <c r="E1214">
        <v>117.01243848972</v>
      </c>
    </row>
    <row r="1215" spans="1:5" x14ac:dyDescent="0.25">
      <c r="A1215">
        <v>2010</v>
      </c>
      <c r="B1215">
        <v>2</v>
      </c>
      <c r="C1215" t="s">
        <v>3</v>
      </c>
      <c r="D1215">
        <v>50.257609354766402</v>
      </c>
      <c r="E1215">
        <v>115.742390645234</v>
      </c>
    </row>
    <row r="1216" spans="1:5" x14ac:dyDescent="0.25">
      <c r="A1216">
        <v>2010</v>
      </c>
      <c r="B1216">
        <v>3</v>
      </c>
      <c r="C1216" t="s">
        <v>3</v>
      </c>
      <c r="D1216">
        <v>69.464339044485996</v>
      </c>
      <c r="E1216">
        <v>114.73566095551401</v>
      </c>
    </row>
    <row r="1217" spans="1:5" x14ac:dyDescent="0.25">
      <c r="A1217">
        <v>2010</v>
      </c>
      <c r="B1217">
        <v>4</v>
      </c>
      <c r="C1217" t="s">
        <v>3</v>
      </c>
      <c r="D1217">
        <v>86.087306287850495</v>
      </c>
      <c r="E1217">
        <v>-83.987306287850501</v>
      </c>
    </row>
    <row r="1218" spans="1:5" x14ac:dyDescent="0.25">
      <c r="A1218">
        <v>2010</v>
      </c>
      <c r="B1218">
        <v>5</v>
      </c>
      <c r="C1218" t="s">
        <v>3</v>
      </c>
      <c r="D1218">
        <v>65.565830220560699</v>
      </c>
      <c r="E1218">
        <v>-46.765830220560701</v>
      </c>
    </row>
    <row r="1219" spans="1:5" x14ac:dyDescent="0.25">
      <c r="A1219">
        <v>2010</v>
      </c>
      <c r="B1219">
        <v>6</v>
      </c>
      <c r="C1219" t="s">
        <v>3</v>
      </c>
      <c r="D1219">
        <v>89.860056762616793</v>
      </c>
      <c r="E1219">
        <v>35.6399432373832</v>
      </c>
    </row>
    <row r="1220" spans="1:5" x14ac:dyDescent="0.25">
      <c r="A1220">
        <v>2010</v>
      </c>
      <c r="B1220">
        <v>7</v>
      </c>
      <c r="C1220" t="s">
        <v>3</v>
      </c>
      <c r="D1220">
        <v>10.6322967925234</v>
      </c>
      <c r="E1220">
        <v>238.36770320747701</v>
      </c>
    </row>
    <row r="1221" spans="1:5" x14ac:dyDescent="0.25">
      <c r="A1221">
        <v>2010</v>
      </c>
      <c r="B1221">
        <v>8</v>
      </c>
      <c r="C1221" t="s">
        <v>3</v>
      </c>
      <c r="D1221">
        <v>3.5440989308411202</v>
      </c>
      <c r="E1221">
        <v>354.55590106915901</v>
      </c>
    </row>
    <row r="1222" spans="1:5" x14ac:dyDescent="0.25">
      <c r="A1222">
        <v>2010</v>
      </c>
      <c r="B1222">
        <v>9</v>
      </c>
      <c r="C1222" t="s">
        <v>3</v>
      </c>
      <c r="D1222">
        <v>3.7727504747663598</v>
      </c>
      <c r="E1222">
        <v>473.12724952523399</v>
      </c>
    </row>
    <row r="1223" spans="1:5" x14ac:dyDescent="0.25">
      <c r="A1223">
        <v>2011</v>
      </c>
      <c r="B1223">
        <v>10</v>
      </c>
      <c r="C1223" t="s">
        <v>3</v>
      </c>
      <c r="D1223">
        <v>8.8602473271027993</v>
      </c>
      <c r="E1223">
        <v>265.93975267289699</v>
      </c>
    </row>
    <row r="1224" spans="1:5" x14ac:dyDescent="0.25">
      <c r="A1224">
        <v>2011</v>
      </c>
      <c r="B1224">
        <v>11</v>
      </c>
      <c r="C1224" t="s">
        <v>3</v>
      </c>
      <c r="D1224">
        <v>42.1862098542056</v>
      </c>
      <c r="E1224">
        <v>389.71379014579401</v>
      </c>
    </row>
    <row r="1225" spans="1:5" x14ac:dyDescent="0.25">
      <c r="A1225">
        <v>2011</v>
      </c>
      <c r="B1225">
        <v>12</v>
      </c>
      <c r="C1225" t="s">
        <v>3</v>
      </c>
      <c r="D1225">
        <v>191.38134226542101</v>
      </c>
      <c r="E1225">
        <v>601.01865773457905</v>
      </c>
    </row>
    <row r="1226" spans="1:5" x14ac:dyDescent="0.25">
      <c r="A1226">
        <v>2011</v>
      </c>
      <c r="B1226">
        <v>1</v>
      </c>
      <c r="C1226" t="s">
        <v>3</v>
      </c>
      <c r="D1226">
        <v>164.80060028411199</v>
      </c>
      <c r="E1226">
        <v>440.39939971588802</v>
      </c>
    </row>
    <row r="1227" spans="1:5" x14ac:dyDescent="0.25">
      <c r="A1227">
        <v>2011</v>
      </c>
      <c r="B1227">
        <v>2</v>
      </c>
      <c r="C1227" t="s">
        <v>3</v>
      </c>
      <c r="D1227">
        <v>24.648636435140201</v>
      </c>
      <c r="E1227">
        <v>286.25136356486001</v>
      </c>
    </row>
    <row r="1228" spans="1:5" x14ac:dyDescent="0.25">
      <c r="A1228">
        <v>2011</v>
      </c>
      <c r="B1228">
        <v>3</v>
      </c>
      <c r="C1228" t="s">
        <v>3</v>
      </c>
      <c r="D1228">
        <v>119.08172407626201</v>
      </c>
      <c r="E1228">
        <v>-22.181724076261698</v>
      </c>
    </row>
    <row r="1229" spans="1:5" x14ac:dyDescent="0.25">
      <c r="A1229">
        <v>2011</v>
      </c>
      <c r="B1229">
        <v>4</v>
      </c>
      <c r="C1229" t="s">
        <v>3</v>
      </c>
      <c r="D1229">
        <v>156.39765604486001</v>
      </c>
      <c r="E1229">
        <v>-85.597656044859804</v>
      </c>
    </row>
    <row r="1230" spans="1:5" x14ac:dyDescent="0.25">
      <c r="A1230">
        <v>2011</v>
      </c>
      <c r="B1230">
        <v>5</v>
      </c>
      <c r="C1230" t="s">
        <v>3</v>
      </c>
      <c r="D1230">
        <v>75.489307226915898</v>
      </c>
      <c r="E1230">
        <v>-74.689307226915901</v>
      </c>
    </row>
    <row r="1231" spans="1:5" x14ac:dyDescent="0.25">
      <c r="A1231">
        <v>2011</v>
      </c>
      <c r="B1231">
        <v>6</v>
      </c>
      <c r="C1231" t="s">
        <v>3</v>
      </c>
      <c r="D1231">
        <v>33.268799641121497</v>
      </c>
      <c r="E1231">
        <v>-16.9687996411215</v>
      </c>
    </row>
    <row r="1232" spans="1:5" x14ac:dyDescent="0.25">
      <c r="A1232">
        <v>2011</v>
      </c>
      <c r="B1232">
        <v>7</v>
      </c>
      <c r="C1232" t="s">
        <v>3</v>
      </c>
      <c r="D1232">
        <v>8.8602473271027993</v>
      </c>
      <c r="E1232">
        <v>242.93975267289699</v>
      </c>
    </row>
    <row r="1233" spans="1:5" x14ac:dyDescent="0.25">
      <c r="A1233">
        <v>2011</v>
      </c>
      <c r="B1233">
        <v>8</v>
      </c>
      <c r="C1233" t="s">
        <v>3</v>
      </c>
      <c r="D1233">
        <v>3.5440989308411202</v>
      </c>
      <c r="E1233">
        <v>538.25590106915899</v>
      </c>
    </row>
    <row r="1234" spans="1:5" x14ac:dyDescent="0.25">
      <c r="A1234">
        <v>2011</v>
      </c>
      <c r="B1234">
        <v>9</v>
      </c>
      <c r="C1234" t="s">
        <v>3</v>
      </c>
      <c r="D1234">
        <v>1.3719092635514001</v>
      </c>
      <c r="E1234">
        <v>543.22809073644896</v>
      </c>
    </row>
    <row r="1235" spans="1:5" x14ac:dyDescent="0.25">
      <c r="A1235">
        <v>2012</v>
      </c>
      <c r="B1235">
        <v>10</v>
      </c>
      <c r="C1235" t="s">
        <v>3</v>
      </c>
      <c r="D1235">
        <v>3.18968903775701</v>
      </c>
      <c r="E1235">
        <v>1031.11031096224</v>
      </c>
    </row>
    <row r="1236" spans="1:5" x14ac:dyDescent="0.25">
      <c r="A1236">
        <v>2012</v>
      </c>
      <c r="B1236">
        <v>11</v>
      </c>
      <c r="C1236" t="s">
        <v>3</v>
      </c>
      <c r="D1236">
        <v>18.1777977420561</v>
      </c>
      <c r="E1236">
        <v>513.32220225794401</v>
      </c>
    </row>
    <row r="1237" spans="1:5" x14ac:dyDescent="0.25">
      <c r="A1237">
        <v>2012</v>
      </c>
      <c r="B1237">
        <v>12</v>
      </c>
      <c r="C1237" t="s">
        <v>3</v>
      </c>
      <c r="D1237">
        <v>65.920240113644894</v>
      </c>
      <c r="E1237">
        <v>931.57975988635496</v>
      </c>
    </row>
    <row r="1238" spans="1:5" x14ac:dyDescent="0.25">
      <c r="A1238">
        <v>2012</v>
      </c>
      <c r="B1238">
        <v>1</v>
      </c>
      <c r="C1238" t="s">
        <v>3</v>
      </c>
      <c r="D1238">
        <v>195.988670875514</v>
      </c>
      <c r="E1238">
        <v>328.21132912448599</v>
      </c>
    </row>
    <row r="1239" spans="1:5" x14ac:dyDescent="0.25">
      <c r="A1239">
        <v>2012</v>
      </c>
      <c r="B1239">
        <v>2</v>
      </c>
      <c r="C1239" t="s">
        <v>3</v>
      </c>
      <c r="D1239">
        <v>97.142608436635498</v>
      </c>
      <c r="E1239">
        <v>123.157391563365</v>
      </c>
    </row>
    <row r="1240" spans="1:5" x14ac:dyDescent="0.25">
      <c r="A1240">
        <v>2012</v>
      </c>
      <c r="B1240">
        <v>3</v>
      </c>
      <c r="C1240" t="s">
        <v>3</v>
      </c>
      <c r="D1240">
        <v>177.913766328224</v>
      </c>
      <c r="E1240">
        <v>148.086233671776</v>
      </c>
    </row>
    <row r="1241" spans="1:5" x14ac:dyDescent="0.25">
      <c r="A1241">
        <v>2012</v>
      </c>
      <c r="B1241">
        <v>4</v>
      </c>
      <c r="C1241" t="s">
        <v>3</v>
      </c>
      <c r="D1241">
        <v>148.16620046355101</v>
      </c>
      <c r="E1241">
        <v>-140.866200463551</v>
      </c>
    </row>
    <row r="1242" spans="1:5" x14ac:dyDescent="0.25">
      <c r="A1242">
        <v>2012</v>
      </c>
      <c r="B1242">
        <v>5</v>
      </c>
      <c r="C1242" t="s">
        <v>3</v>
      </c>
      <c r="D1242">
        <v>44.655646528598098</v>
      </c>
      <c r="E1242">
        <v>-39.055646528598103</v>
      </c>
    </row>
    <row r="1243" spans="1:5" x14ac:dyDescent="0.25">
      <c r="A1243">
        <v>2012</v>
      </c>
      <c r="B1243">
        <v>6</v>
      </c>
      <c r="C1243" t="s">
        <v>3</v>
      </c>
      <c r="D1243">
        <v>32.239867693457903</v>
      </c>
      <c r="E1243">
        <v>-30.0398676934579</v>
      </c>
    </row>
    <row r="1244" spans="1:5" x14ac:dyDescent="0.25">
      <c r="A1244">
        <v>2012</v>
      </c>
      <c r="B1244">
        <v>7</v>
      </c>
      <c r="C1244" t="s">
        <v>3</v>
      </c>
      <c r="D1244">
        <v>13.467575937196299</v>
      </c>
      <c r="E1244">
        <v>604.93242406280399</v>
      </c>
    </row>
    <row r="1245" spans="1:5" x14ac:dyDescent="0.25">
      <c r="A1245">
        <v>2012</v>
      </c>
      <c r="B1245">
        <v>8</v>
      </c>
      <c r="C1245" t="s">
        <v>3</v>
      </c>
      <c r="D1245">
        <v>4.2529187170093499</v>
      </c>
      <c r="E1245">
        <v>775.84708128299098</v>
      </c>
    </row>
    <row r="1246" spans="1:5" x14ac:dyDescent="0.25">
      <c r="A1246">
        <v>2012</v>
      </c>
      <c r="B1246">
        <v>9</v>
      </c>
      <c r="C1246" t="s">
        <v>3</v>
      </c>
      <c r="D1246">
        <v>2.0578638953270998</v>
      </c>
      <c r="E1246">
        <v>997.34213610467305</v>
      </c>
    </row>
    <row r="1247" spans="1:5" x14ac:dyDescent="0.25">
      <c r="A1247">
        <v>2013</v>
      </c>
      <c r="B1247">
        <v>10</v>
      </c>
      <c r="C1247" t="s">
        <v>3</v>
      </c>
      <c r="D1247">
        <v>10.6322967925234</v>
      </c>
      <c r="E1247">
        <v>411.86770320747701</v>
      </c>
    </row>
    <row r="1248" spans="1:5" x14ac:dyDescent="0.25">
      <c r="A1248">
        <v>2013</v>
      </c>
      <c r="B1248">
        <v>11</v>
      </c>
      <c r="C1248" t="s">
        <v>3</v>
      </c>
      <c r="D1248">
        <v>81.628601181308397</v>
      </c>
      <c r="E1248">
        <v>76.971398818691597</v>
      </c>
    </row>
    <row r="1249" spans="1:5" x14ac:dyDescent="0.25">
      <c r="A1249">
        <v>2013</v>
      </c>
      <c r="B1249">
        <v>12</v>
      </c>
      <c r="C1249" t="s">
        <v>3</v>
      </c>
      <c r="D1249">
        <v>154.87712327775699</v>
      </c>
      <c r="E1249">
        <v>-32.277123277756999</v>
      </c>
    </row>
    <row r="1250" spans="1:5" x14ac:dyDescent="0.25">
      <c r="A1250">
        <v>2013</v>
      </c>
      <c r="B1250">
        <v>1</v>
      </c>
      <c r="C1250" t="s">
        <v>3</v>
      </c>
      <c r="D1250">
        <v>88.248063377943893</v>
      </c>
      <c r="E1250">
        <v>81.051936622056104</v>
      </c>
    </row>
    <row r="1251" spans="1:5" x14ac:dyDescent="0.25">
      <c r="A1251">
        <v>2013</v>
      </c>
      <c r="B1251">
        <v>2</v>
      </c>
      <c r="C1251" t="s">
        <v>3</v>
      </c>
      <c r="D1251">
        <v>62.421871491588803</v>
      </c>
      <c r="E1251">
        <v>107.378128508411</v>
      </c>
    </row>
    <row r="1252" spans="1:5" x14ac:dyDescent="0.25">
      <c r="A1252">
        <v>2013</v>
      </c>
      <c r="B1252">
        <v>3</v>
      </c>
      <c r="C1252" t="s">
        <v>3</v>
      </c>
      <c r="D1252">
        <v>92.146572201869205</v>
      </c>
      <c r="E1252">
        <v>-32.646572201869198</v>
      </c>
    </row>
    <row r="1253" spans="1:5" x14ac:dyDescent="0.25">
      <c r="A1253">
        <v>2013</v>
      </c>
      <c r="B1253">
        <v>4</v>
      </c>
      <c r="C1253" t="s">
        <v>3</v>
      </c>
      <c r="D1253">
        <v>75.797986811214898</v>
      </c>
      <c r="E1253">
        <v>-75.797986811214898</v>
      </c>
    </row>
    <row r="1254" spans="1:5" x14ac:dyDescent="0.25">
      <c r="A1254">
        <v>2013</v>
      </c>
      <c r="B1254">
        <v>5</v>
      </c>
      <c r="C1254" t="s">
        <v>3</v>
      </c>
      <c r="D1254">
        <v>23.036643050467301</v>
      </c>
      <c r="E1254">
        <v>9.4633569495327095</v>
      </c>
    </row>
    <row r="1255" spans="1:5" x14ac:dyDescent="0.25">
      <c r="A1255">
        <v>2013</v>
      </c>
      <c r="B1255">
        <v>6</v>
      </c>
      <c r="C1255" t="s">
        <v>3</v>
      </c>
      <c r="D1255">
        <v>17.491843110280399</v>
      </c>
      <c r="E1255">
        <v>260.50815688972</v>
      </c>
    </row>
    <row r="1256" spans="1:5" x14ac:dyDescent="0.25">
      <c r="A1256">
        <v>2013</v>
      </c>
      <c r="B1256">
        <v>7</v>
      </c>
      <c r="C1256" t="s">
        <v>3</v>
      </c>
      <c r="D1256">
        <v>6.0249681824299097</v>
      </c>
      <c r="E1256">
        <v>41.175031817570101</v>
      </c>
    </row>
    <row r="1257" spans="1:5" x14ac:dyDescent="0.25">
      <c r="A1257">
        <v>2013</v>
      </c>
      <c r="B1257">
        <v>8</v>
      </c>
      <c r="C1257" t="s">
        <v>3</v>
      </c>
      <c r="D1257">
        <v>2.8352791446729002</v>
      </c>
      <c r="E1257">
        <v>206.06472085532701</v>
      </c>
    </row>
    <row r="1258" spans="1:5" x14ac:dyDescent="0.25">
      <c r="A1258">
        <v>2013</v>
      </c>
      <c r="B1258">
        <v>9</v>
      </c>
      <c r="C1258" t="s">
        <v>3</v>
      </c>
      <c r="D1258">
        <v>11.6612287401869</v>
      </c>
      <c r="E1258">
        <v>130.23877125981301</v>
      </c>
    </row>
    <row r="1259" spans="1:5" x14ac:dyDescent="0.25">
      <c r="A1259">
        <v>2014</v>
      </c>
      <c r="B1259">
        <v>10</v>
      </c>
      <c r="C1259" t="s">
        <v>3</v>
      </c>
      <c r="D1259">
        <v>15.239625402616801</v>
      </c>
      <c r="E1259">
        <v>213.26037459738299</v>
      </c>
    </row>
    <row r="1260" spans="1:5" x14ac:dyDescent="0.25">
      <c r="A1260">
        <v>2014</v>
      </c>
      <c r="B1260">
        <v>11</v>
      </c>
      <c r="C1260" t="s">
        <v>3</v>
      </c>
      <c r="D1260">
        <v>30.1820037981308</v>
      </c>
      <c r="E1260">
        <v>463.21799620186903</v>
      </c>
    </row>
    <row r="1261" spans="1:5" x14ac:dyDescent="0.25">
      <c r="A1261">
        <v>2014</v>
      </c>
      <c r="B1261">
        <v>12</v>
      </c>
      <c r="C1261" t="s">
        <v>3</v>
      </c>
      <c r="D1261">
        <v>32.605710163738301</v>
      </c>
      <c r="E1261">
        <v>437.19428983626199</v>
      </c>
    </row>
    <row r="1262" spans="1:5" x14ac:dyDescent="0.25">
      <c r="A1262">
        <v>2014</v>
      </c>
      <c r="B1262">
        <v>1</v>
      </c>
      <c r="C1262" t="s">
        <v>3</v>
      </c>
      <c r="D1262">
        <v>48.554155352523402</v>
      </c>
      <c r="E1262">
        <v>178.34584464747701</v>
      </c>
    </row>
    <row r="1263" spans="1:5" x14ac:dyDescent="0.25">
      <c r="A1263">
        <v>2014</v>
      </c>
      <c r="B1263">
        <v>2</v>
      </c>
      <c r="C1263" t="s">
        <v>3</v>
      </c>
      <c r="D1263">
        <v>198.149427965607</v>
      </c>
      <c r="E1263">
        <v>-36.949427965607498</v>
      </c>
    </row>
    <row r="1264" spans="1:5" x14ac:dyDescent="0.25">
      <c r="A1264">
        <v>2014</v>
      </c>
      <c r="B1264">
        <v>3</v>
      </c>
      <c r="C1264" t="s">
        <v>3</v>
      </c>
      <c r="D1264">
        <v>171.888798145794</v>
      </c>
      <c r="E1264">
        <v>-100.188798145794</v>
      </c>
    </row>
    <row r="1265" spans="1:5" x14ac:dyDescent="0.25">
      <c r="A1265">
        <v>2014</v>
      </c>
      <c r="B1265">
        <v>4</v>
      </c>
      <c r="C1265" t="s">
        <v>3</v>
      </c>
      <c r="D1265">
        <v>80.256691917756996</v>
      </c>
      <c r="E1265">
        <v>-61.456691917756999</v>
      </c>
    </row>
    <row r="1266" spans="1:5" x14ac:dyDescent="0.25">
      <c r="A1266">
        <v>2014</v>
      </c>
      <c r="B1266">
        <v>5</v>
      </c>
      <c r="C1266" t="s">
        <v>3</v>
      </c>
      <c r="D1266">
        <v>55.642353214205599</v>
      </c>
      <c r="E1266">
        <v>-43.342353214205602</v>
      </c>
    </row>
    <row r="1267" spans="1:5" x14ac:dyDescent="0.25">
      <c r="A1267">
        <v>2014</v>
      </c>
      <c r="B1267">
        <v>6</v>
      </c>
      <c r="C1267" t="s">
        <v>3</v>
      </c>
      <c r="D1267">
        <v>11.6612287401869</v>
      </c>
      <c r="E1267">
        <v>35.8387712598131</v>
      </c>
    </row>
    <row r="1268" spans="1:5" x14ac:dyDescent="0.25">
      <c r="A1268">
        <v>2014</v>
      </c>
      <c r="B1268">
        <v>7</v>
      </c>
      <c r="C1268" t="s">
        <v>3</v>
      </c>
      <c r="D1268">
        <v>3.8985088239252299</v>
      </c>
      <c r="E1268">
        <v>255.30149117607499</v>
      </c>
    </row>
    <row r="1269" spans="1:5" x14ac:dyDescent="0.25">
      <c r="A1269">
        <v>2014</v>
      </c>
      <c r="B1269">
        <v>8</v>
      </c>
      <c r="C1269" t="s">
        <v>3</v>
      </c>
      <c r="D1269">
        <v>1.4176395723364501</v>
      </c>
      <c r="E1269">
        <v>379.38236042766403</v>
      </c>
    </row>
    <row r="1270" spans="1:5" x14ac:dyDescent="0.25">
      <c r="A1270">
        <v>2014</v>
      </c>
      <c r="B1270">
        <v>9</v>
      </c>
      <c r="C1270" t="s">
        <v>3</v>
      </c>
      <c r="D1270">
        <v>1.0289319476635499</v>
      </c>
      <c r="E1270">
        <v>443.07106805233599</v>
      </c>
    </row>
    <row r="1271" spans="1:5" x14ac:dyDescent="0.25">
      <c r="A1271">
        <v>2015</v>
      </c>
      <c r="B1271">
        <v>10</v>
      </c>
      <c r="C1271" t="s">
        <v>3</v>
      </c>
      <c r="D1271">
        <v>7.0881978616822403</v>
      </c>
      <c r="E1271">
        <v>121.111802138318</v>
      </c>
    </row>
    <row r="1272" spans="1:5" x14ac:dyDescent="0.25">
      <c r="A1272">
        <v>2015</v>
      </c>
      <c r="B1272">
        <v>11</v>
      </c>
      <c r="C1272" t="s">
        <v>3</v>
      </c>
      <c r="D1272">
        <v>68.595463177570096</v>
      </c>
      <c r="E1272">
        <v>105.50453682243</v>
      </c>
    </row>
    <row r="1273" spans="1:5" x14ac:dyDescent="0.25">
      <c r="A1273">
        <v>2015</v>
      </c>
      <c r="B1273">
        <v>12</v>
      </c>
      <c r="C1273" t="s">
        <v>3</v>
      </c>
      <c r="D1273">
        <v>149.915384774579</v>
      </c>
      <c r="E1273">
        <v>17.6846152254206</v>
      </c>
    </row>
    <row r="1274" spans="1:5" x14ac:dyDescent="0.25">
      <c r="A1274">
        <v>2015</v>
      </c>
      <c r="B1274">
        <v>1</v>
      </c>
      <c r="C1274" t="s">
        <v>3</v>
      </c>
      <c r="D1274">
        <v>74.426077547663496</v>
      </c>
      <c r="E1274">
        <v>25.2739224523365</v>
      </c>
    </row>
    <row r="1275" spans="1:5" x14ac:dyDescent="0.25">
      <c r="A1275">
        <v>2015</v>
      </c>
      <c r="B1275">
        <v>2</v>
      </c>
      <c r="C1275" t="s">
        <v>3</v>
      </c>
      <c r="D1275">
        <v>58.260413392149502</v>
      </c>
      <c r="E1275">
        <v>1.6395866078504699</v>
      </c>
    </row>
    <row r="1276" spans="1:5" x14ac:dyDescent="0.25">
      <c r="A1276">
        <v>2015</v>
      </c>
      <c r="B1276">
        <v>3</v>
      </c>
      <c r="C1276" t="s">
        <v>3</v>
      </c>
      <c r="D1276">
        <v>23.036643050467301</v>
      </c>
      <c r="E1276">
        <v>-9.3366430504672895</v>
      </c>
    </row>
    <row r="1277" spans="1:5" x14ac:dyDescent="0.25">
      <c r="A1277">
        <v>2015</v>
      </c>
      <c r="B1277">
        <v>4</v>
      </c>
      <c r="C1277" t="s">
        <v>3</v>
      </c>
      <c r="D1277">
        <v>24.694366743925201</v>
      </c>
      <c r="E1277">
        <v>-18.694366743925201</v>
      </c>
    </row>
    <row r="1278" spans="1:5" x14ac:dyDescent="0.25">
      <c r="A1278">
        <v>2015</v>
      </c>
      <c r="B1278">
        <v>5</v>
      </c>
      <c r="C1278" t="s">
        <v>3</v>
      </c>
      <c r="D1278">
        <v>10.2778868994393</v>
      </c>
      <c r="E1278">
        <v>10.422113100560701</v>
      </c>
    </row>
    <row r="1279" spans="1:5" x14ac:dyDescent="0.25">
      <c r="A1279">
        <v>2015</v>
      </c>
      <c r="B1279">
        <v>6</v>
      </c>
      <c r="C1279" t="s">
        <v>3</v>
      </c>
      <c r="D1279">
        <v>4.8016824224299102</v>
      </c>
      <c r="E1279">
        <v>74.498317577570106</v>
      </c>
    </row>
    <row r="1280" spans="1:5" x14ac:dyDescent="0.25">
      <c r="A1280">
        <v>2015</v>
      </c>
      <c r="B1280">
        <v>7</v>
      </c>
      <c r="C1280" t="s">
        <v>3</v>
      </c>
      <c r="D1280">
        <v>2.12645935850467</v>
      </c>
      <c r="E1280">
        <v>124.17354064149499</v>
      </c>
    </row>
    <row r="1281" spans="1:5" x14ac:dyDescent="0.25">
      <c r="A1281">
        <v>2015</v>
      </c>
      <c r="B1281">
        <v>8</v>
      </c>
      <c r="C1281" t="s">
        <v>3</v>
      </c>
      <c r="D1281">
        <v>1.4176395723364501</v>
      </c>
      <c r="E1281">
        <v>287.48236042766399</v>
      </c>
    </row>
    <row r="1282" spans="1:5" x14ac:dyDescent="0.25">
      <c r="A1282">
        <v>2015</v>
      </c>
      <c r="B1282">
        <v>9</v>
      </c>
      <c r="C1282" t="s">
        <v>3</v>
      </c>
      <c r="D1282">
        <v>1.71488657943925</v>
      </c>
      <c r="E1282">
        <v>733.98511342056099</v>
      </c>
    </row>
    <row r="1283" spans="1:5" x14ac:dyDescent="0.25">
      <c r="A1283">
        <v>2016</v>
      </c>
      <c r="B1283">
        <v>10</v>
      </c>
      <c r="C1283" t="s">
        <v>3</v>
      </c>
      <c r="D1283">
        <v>2.12645935850467</v>
      </c>
      <c r="E1283">
        <v>308.87354064149503</v>
      </c>
    </row>
    <row r="1284" spans="1:5" x14ac:dyDescent="0.25">
      <c r="A1284">
        <v>2016</v>
      </c>
      <c r="B1284">
        <v>11</v>
      </c>
      <c r="C1284" t="s">
        <v>3</v>
      </c>
      <c r="D1284">
        <v>18.863752373831801</v>
      </c>
      <c r="E1284">
        <v>195.33624762616799</v>
      </c>
    </row>
    <row r="1285" spans="1:5" x14ac:dyDescent="0.25">
      <c r="A1285">
        <v>2016</v>
      </c>
      <c r="B1285">
        <v>12</v>
      </c>
      <c r="C1285" t="s">
        <v>3</v>
      </c>
      <c r="D1285">
        <v>173.66084761121499</v>
      </c>
      <c r="E1285">
        <v>168.13915238878499</v>
      </c>
    </row>
    <row r="1286" spans="1:5" x14ac:dyDescent="0.25">
      <c r="A1286">
        <v>2016</v>
      </c>
      <c r="B1286">
        <v>1</v>
      </c>
      <c r="C1286" t="s">
        <v>3</v>
      </c>
      <c r="D1286">
        <v>139.991907768224</v>
      </c>
      <c r="E1286">
        <v>3.6080922317756898</v>
      </c>
    </row>
    <row r="1287" spans="1:5" x14ac:dyDescent="0.25">
      <c r="A1287">
        <v>2016</v>
      </c>
      <c r="B1287">
        <v>2</v>
      </c>
      <c r="C1287" t="s">
        <v>3</v>
      </c>
      <c r="D1287">
        <v>92.500982094953301</v>
      </c>
      <c r="E1287">
        <v>-60.600982094953302</v>
      </c>
    </row>
    <row r="1288" spans="1:5" x14ac:dyDescent="0.25">
      <c r="A1288">
        <v>2016</v>
      </c>
      <c r="B1288">
        <v>3</v>
      </c>
      <c r="C1288" t="s">
        <v>3</v>
      </c>
      <c r="D1288">
        <v>113.76557568</v>
      </c>
      <c r="E1288">
        <v>-62.465575680000001</v>
      </c>
    </row>
    <row r="1289" spans="1:5" x14ac:dyDescent="0.25">
      <c r="A1289">
        <v>2016</v>
      </c>
      <c r="B1289">
        <v>4</v>
      </c>
      <c r="C1289" t="s">
        <v>3</v>
      </c>
      <c r="D1289">
        <v>33.611776957009297</v>
      </c>
      <c r="E1289">
        <v>4.9882230429906498</v>
      </c>
    </row>
    <row r="1290" spans="1:5" x14ac:dyDescent="0.25">
      <c r="A1290">
        <v>2016</v>
      </c>
      <c r="B1290">
        <v>5</v>
      </c>
      <c r="C1290" t="s">
        <v>3</v>
      </c>
      <c r="D1290">
        <v>13.1131660441121</v>
      </c>
      <c r="E1290">
        <v>-12.3131660441121</v>
      </c>
    </row>
    <row r="1291" spans="1:5" x14ac:dyDescent="0.25">
      <c r="A1291">
        <v>2016</v>
      </c>
      <c r="B1291">
        <v>6</v>
      </c>
      <c r="C1291" t="s">
        <v>3</v>
      </c>
      <c r="D1291">
        <v>5.4876370542056101</v>
      </c>
      <c r="E1291">
        <v>41.612362945794402</v>
      </c>
    </row>
    <row r="1292" spans="1:5" x14ac:dyDescent="0.25">
      <c r="A1292">
        <v>2016</v>
      </c>
      <c r="B1292">
        <v>7</v>
      </c>
      <c r="C1292" t="s">
        <v>3</v>
      </c>
      <c r="D1292">
        <v>2.8352791446729002</v>
      </c>
      <c r="E1292">
        <v>457.664720855327</v>
      </c>
    </row>
    <row r="1293" spans="1:5" x14ac:dyDescent="0.25">
      <c r="A1293">
        <v>2016</v>
      </c>
      <c r="B1293">
        <v>8</v>
      </c>
      <c r="C1293" t="s">
        <v>3</v>
      </c>
      <c r="D1293">
        <v>2.4808692515887798</v>
      </c>
      <c r="E1293">
        <v>266.61913074841101</v>
      </c>
    </row>
    <row r="1294" spans="1:5" x14ac:dyDescent="0.25">
      <c r="A1294">
        <v>2016</v>
      </c>
      <c r="B1294">
        <v>9</v>
      </c>
      <c r="C1294" t="s">
        <v>3</v>
      </c>
      <c r="D1294">
        <v>2.0578638953270998</v>
      </c>
      <c r="E1294">
        <v>385.54213610467298</v>
      </c>
    </row>
    <row r="1295" spans="1:5" x14ac:dyDescent="0.25">
      <c r="A1295">
        <v>2017</v>
      </c>
      <c r="B1295">
        <v>10</v>
      </c>
      <c r="C1295" t="s">
        <v>3</v>
      </c>
      <c r="D1295">
        <v>38.2762684530841</v>
      </c>
      <c r="E1295">
        <v>171.62373154691599</v>
      </c>
    </row>
    <row r="1296" spans="1:5" x14ac:dyDescent="0.25">
      <c r="A1296">
        <v>2017</v>
      </c>
      <c r="B1296">
        <v>11</v>
      </c>
      <c r="C1296" t="s">
        <v>3</v>
      </c>
      <c r="D1296">
        <v>51.789574699065398</v>
      </c>
      <c r="E1296">
        <v>316.51042530093503</v>
      </c>
    </row>
    <row r="1297" spans="1:5" x14ac:dyDescent="0.25">
      <c r="A1297">
        <v>2017</v>
      </c>
      <c r="B1297">
        <v>12</v>
      </c>
      <c r="C1297" t="s">
        <v>3</v>
      </c>
      <c r="D1297">
        <v>99.943589849719601</v>
      </c>
      <c r="E1297">
        <v>315.05641015027999</v>
      </c>
    </row>
    <row r="1298" spans="1:5" x14ac:dyDescent="0.25">
      <c r="A1298">
        <v>2017</v>
      </c>
      <c r="B1298">
        <v>1</v>
      </c>
      <c r="C1298" t="s">
        <v>3</v>
      </c>
      <c r="D1298">
        <v>72.654028082243002</v>
      </c>
      <c r="E1298">
        <v>212.54597191775699</v>
      </c>
    </row>
    <row r="1299" spans="1:5" x14ac:dyDescent="0.25">
      <c r="A1299">
        <v>2017</v>
      </c>
      <c r="B1299">
        <v>2</v>
      </c>
      <c r="C1299" t="s">
        <v>3</v>
      </c>
      <c r="D1299">
        <v>167.41866046205601</v>
      </c>
      <c r="E1299">
        <v>-49.018660462056097</v>
      </c>
    </row>
    <row r="1300" spans="1:5" x14ac:dyDescent="0.25">
      <c r="A1300">
        <v>2017</v>
      </c>
      <c r="B1300">
        <v>3</v>
      </c>
      <c r="C1300" t="s">
        <v>3</v>
      </c>
      <c r="D1300">
        <v>231.78407007700901</v>
      </c>
      <c r="E1300">
        <v>-179.08407007700899</v>
      </c>
    </row>
    <row r="1301" spans="1:5" x14ac:dyDescent="0.25">
      <c r="A1301">
        <v>2017</v>
      </c>
      <c r="B1301">
        <v>4</v>
      </c>
      <c r="C1301" t="s">
        <v>3</v>
      </c>
      <c r="D1301">
        <v>95.004716500934606</v>
      </c>
      <c r="E1301">
        <v>-95.004716500934606</v>
      </c>
    </row>
    <row r="1302" spans="1:5" x14ac:dyDescent="0.25">
      <c r="A1302">
        <v>2017</v>
      </c>
      <c r="B1302">
        <v>5</v>
      </c>
      <c r="C1302" t="s">
        <v>3</v>
      </c>
      <c r="D1302">
        <v>42.5291871700935</v>
      </c>
      <c r="E1302">
        <v>-42.129187170093502</v>
      </c>
    </row>
    <row r="1303" spans="1:5" x14ac:dyDescent="0.25">
      <c r="A1303">
        <v>2017</v>
      </c>
      <c r="B1303">
        <v>6</v>
      </c>
      <c r="C1303" t="s">
        <v>3</v>
      </c>
      <c r="D1303">
        <v>12.690160687850501</v>
      </c>
      <c r="E1303">
        <v>175.00983931215001</v>
      </c>
    </row>
    <row r="1304" spans="1:5" x14ac:dyDescent="0.25">
      <c r="A1304">
        <v>2017</v>
      </c>
      <c r="B1304">
        <v>7</v>
      </c>
      <c r="C1304" t="s">
        <v>3</v>
      </c>
      <c r="D1304">
        <v>6.0249681824299097</v>
      </c>
      <c r="E1304">
        <v>261.07503181756999</v>
      </c>
    </row>
    <row r="1305" spans="1:5" x14ac:dyDescent="0.25">
      <c r="A1305">
        <v>2017</v>
      </c>
      <c r="B1305">
        <v>8</v>
      </c>
      <c r="C1305" t="s">
        <v>3</v>
      </c>
      <c r="D1305">
        <v>2.8352791446729002</v>
      </c>
      <c r="E1305">
        <v>385.86472085532699</v>
      </c>
    </row>
    <row r="1306" spans="1:5" x14ac:dyDescent="0.25">
      <c r="A1306">
        <v>2017</v>
      </c>
      <c r="B1306">
        <v>9</v>
      </c>
      <c r="C1306" t="s">
        <v>3</v>
      </c>
      <c r="D1306">
        <v>3.4297731588785001</v>
      </c>
      <c r="E1306">
        <v>149.97022684112201</v>
      </c>
    </row>
    <row r="1307" spans="1:5" x14ac:dyDescent="0.25">
      <c r="A1307">
        <v>2018</v>
      </c>
      <c r="B1307">
        <v>10</v>
      </c>
      <c r="C1307" t="s">
        <v>3</v>
      </c>
      <c r="D1307">
        <v>23.391052943551401</v>
      </c>
      <c r="E1307">
        <v>276.70894705644901</v>
      </c>
    </row>
    <row r="1308" spans="1:5" x14ac:dyDescent="0.25">
      <c r="A1308">
        <v>2018</v>
      </c>
      <c r="B1308">
        <v>11</v>
      </c>
      <c r="C1308" t="s">
        <v>3</v>
      </c>
      <c r="D1308">
        <v>98.091512343925203</v>
      </c>
      <c r="E1308">
        <v>133.608487656075</v>
      </c>
    </row>
    <row r="1309" spans="1:5" x14ac:dyDescent="0.25">
      <c r="A1309">
        <v>2018</v>
      </c>
      <c r="B1309">
        <v>12</v>
      </c>
      <c r="C1309" t="s">
        <v>3</v>
      </c>
      <c r="D1309">
        <v>41.465957490841099</v>
      </c>
      <c r="E1309">
        <v>100.134042509159</v>
      </c>
    </row>
    <row r="1310" spans="1:5" x14ac:dyDescent="0.25">
      <c r="A1310">
        <v>2018</v>
      </c>
      <c r="B1310">
        <v>1</v>
      </c>
      <c r="C1310" t="s">
        <v>3</v>
      </c>
      <c r="D1310">
        <v>113.411165786916</v>
      </c>
      <c r="E1310">
        <v>151.28883421308399</v>
      </c>
    </row>
    <row r="1311" spans="1:5" x14ac:dyDescent="0.25">
      <c r="A1311">
        <v>2018</v>
      </c>
      <c r="B1311">
        <v>2</v>
      </c>
      <c r="C1311" t="s">
        <v>3</v>
      </c>
      <c r="D1311">
        <v>47.0564877398131</v>
      </c>
      <c r="E1311">
        <v>-35.856487739813097</v>
      </c>
    </row>
    <row r="1312" spans="1:5" x14ac:dyDescent="0.25">
      <c r="A1312">
        <v>2018</v>
      </c>
      <c r="B1312">
        <v>3</v>
      </c>
      <c r="C1312" t="s">
        <v>3</v>
      </c>
      <c r="D1312">
        <v>84.703964447102805</v>
      </c>
      <c r="E1312">
        <v>-16.8039644471028</v>
      </c>
    </row>
    <row r="1313" spans="1:5" x14ac:dyDescent="0.25">
      <c r="A1313">
        <v>2018</v>
      </c>
      <c r="B1313">
        <v>4</v>
      </c>
      <c r="C1313" t="s">
        <v>3</v>
      </c>
      <c r="D1313">
        <v>97.062580396261694</v>
      </c>
      <c r="E1313">
        <v>-96.862580396261606</v>
      </c>
    </row>
    <row r="1314" spans="1:5" x14ac:dyDescent="0.25">
      <c r="A1314">
        <v>2018</v>
      </c>
      <c r="B1314">
        <v>5</v>
      </c>
      <c r="C1314" t="s">
        <v>3</v>
      </c>
      <c r="D1314">
        <v>15.5940352957009</v>
      </c>
      <c r="E1314">
        <v>-14.794035295700899</v>
      </c>
    </row>
    <row r="1315" spans="1:5" x14ac:dyDescent="0.25">
      <c r="A1315">
        <v>2018</v>
      </c>
      <c r="B1315">
        <v>6</v>
      </c>
      <c r="C1315" t="s">
        <v>3</v>
      </c>
      <c r="D1315">
        <v>5.8306143700934596</v>
      </c>
      <c r="E1315">
        <v>4.8693856299065397</v>
      </c>
    </row>
    <row r="1316" spans="1:5" x14ac:dyDescent="0.25">
      <c r="A1316">
        <v>1964</v>
      </c>
      <c r="B1316">
        <v>10</v>
      </c>
      <c r="C1316" t="s">
        <v>4</v>
      </c>
      <c r="D1316">
        <v>10.6322967925234</v>
      </c>
      <c r="E1316">
        <v>573.56770320747705</v>
      </c>
    </row>
    <row r="1317" spans="1:5" x14ac:dyDescent="0.25">
      <c r="A1317">
        <v>1964</v>
      </c>
      <c r="B1317">
        <v>11</v>
      </c>
      <c r="C1317" t="s">
        <v>4</v>
      </c>
      <c r="D1317">
        <v>191.03836494953299</v>
      </c>
      <c r="E1317">
        <v>-87.138364949532701</v>
      </c>
    </row>
    <row r="1318" spans="1:5" x14ac:dyDescent="0.25">
      <c r="A1318">
        <v>1964</v>
      </c>
      <c r="B1318">
        <v>12</v>
      </c>
      <c r="C1318" t="s">
        <v>4</v>
      </c>
      <c r="D1318">
        <v>79.387816050841096</v>
      </c>
      <c r="E1318">
        <v>204.212183949159</v>
      </c>
    </row>
    <row r="1319" spans="1:5" x14ac:dyDescent="0.25">
      <c r="A1319">
        <v>1964</v>
      </c>
      <c r="B1319">
        <v>1</v>
      </c>
      <c r="C1319" t="s">
        <v>4</v>
      </c>
      <c r="D1319">
        <v>143.89041659214999</v>
      </c>
      <c r="E1319">
        <v>-32.990416592149501</v>
      </c>
    </row>
    <row r="1320" spans="1:5" x14ac:dyDescent="0.25">
      <c r="A1320">
        <v>1964</v>
      </c>
      <c r="B1320">
        <v>2</v>
      </c>
      <c r="C1320" t="s">
        <v>4</v>
      </c>
      <c r="D1320">
        <v>124.66082174803699</v>
      </c>
      <c r="E1320">
        <v>-68.960821748037404</v>
      </c>
    </row>
    <row r="1321" spans="1:5" x14ac:dyDescent="0.25">
      <c r="A1321">
        <v>1964</v>
      </c>
      <c r="B1321">
        <v>3</v>
      </c>
      <c r="C1321" t="s">
        <v>4</v>
      </c>
      <c r="D1321">
        <v>104.19650856672899</v>
      </c>
      <c r="E1321">
        <v>-30.396508566729</v>
      </c>
    </row>
    <row r="1322" spans="1:5" x14ac:dyDescent="0.25">
      <c r="A1322">
        <v>1964</v>
      </c>
      <c r="B1322">
        <v>4</v>
      </c>
      <c r="C1322" t="s">
        <v>4</v>
      </c>
      <c r="D1322">
        <v>173.203544523364</v>
      </c>
      <c r="E1322">
        <v>-156.10354452336401</v>
      </c>
    </row>
    <row r="1323" spans="1:5" x14ac:dyDescent="0.25">
      <c r="A1323">
        <v>1964</v>
      </c>
      <c r="B1323">
        <v>5</v>
      </c>
      <c r="C1323" t="s">
        <v>4</v>
      </c>
      <c r="D1323">
        <v>219.73413371215</v>
      </c>
      <c r="E1323">
        <v>-198.73413371215</v>
      </c>
    </row>
    <row r="1324" spans="1:5" x14ac:dyDescent="0.25">
      <c r="A1324">
        <v>1964</v>
      </c>
      <c r="B1324">
        <v>6</v>
      </c>
      <c r="C1324" t="s">
        <v>4</v>
      </c>
      <c r="D1324">
        <v>75.797986811214898</v>
      </c>
      <c r="E1324">
        <v>-23.497986811214901</v>
      </c>
    </row>
    <row r="1325" spans="1:5" x14ac:dyDescent="0.25">
      <c r="A1325">
        <v>1964</v>
      </c>
      <c r="B1325">
        <v>7</v>
      </c>
      <c r="C1325" t="s">
        <v>4</v>
      </c>
      <c r="D1325">
        <v>15.239625402616801</v>
      </c>
      <c r="E1325">
        <v>23.560374597383198</v>
      </c>
    </row>
    <row r="1326" spans="1:5" x14ac:dyDescent="0.25">
      <c r="A1326">
        <v>1964</v>
      </c>
      <c r="B1326">
        <v>8</v>
      </c>
      <c r="C1326" t="s">
        <v>4</v>
      </c>
      <c r="D1326">
        <v>8.1514275409345807</v>
      </c>
      <c r="E1326">
        <v>521.04857245906499</v>
      </c>
    </row>
    <row r="1327" spans="1:5" x14ac:dyDescent="0.25">
      <c r="A1327">
        <v>1964</v>
      </c>
      <c r="B1327">
        <v>9</v>
      </c>
      <c r="C1327" t="s">
        <v>4</v>
      </c>
      <c r="D1327">
        <v>4.4587051065420598</v>
      </c>
      <c r="E1327">
        <v>853.34129489345798</v>
      </c>
    </row>
    <row r="1328" spans="1:5" x14ac:dyDescent="0.25">
      <c r="A1328">
        <v>1965</v>
      </c>
      <c r="B1328">
        <v>10</v>
      </c>
      <c r="C1328" t="s">
        <v>4</v>
      </c>
      <c r="D1328">
        <v>3.18968903775701</v>
      </c>
      <c r="E1328">
        <v>515.51031096224301</v>
      </c>
    </row>
    <row r="1329" spans="1:5" x14ac:dyDescent="0.25">
      <c r="A1329">
        <v>1965</v>
      </c>
      <c r="B1329">
        <v>11</v>
      </c>
      <c r="C1329" t="s">
        <v>4</v>
      </c>
      <c r="D1329">
        <v>89.517079446728999</v>
      </c>
      <c r="E1329">
        <v>51.882920553270999</v>
      </c>
    </row>
    <row r="1330" spans="1:5" x14ac:dyDescent="0.25">
      <c r="A1330">
        <v>1965</v>
      </c>
      <c r="B1330">
        <v>12</v>
      </c>
      <c r="C1330" t="s">
        <v>4</v>
      </c>
      <c r="D1330">
        <v>714.84475435065394</v>
      </c>
      <c r="E1330">
        <v>-639.84475435065394</v>
      </c>
    </row>
    <row r="1331" spans="1:5" x14ac:dyDescent="0.25">
      <c r="A1331">
        <v>1965</v>
      </c>
      <c r="B1331">
        <v>1</v>
      </c>
      <c r="C1331" t="s">
        <v>4</v>
      </c>
      <c r="D1331">
        <v>404.02727811588801</v>
      </c>
      <c r="E1331">
        <v>-236.02727811588801</v>
      </c>
    </row>
    <row r="1332" spans="1:5" x14ac:dyDescent="0.25">
      <c r="A1332">
        <v>1965</v>
      </c>
      <c r="B1332">
        <v>2</v>
      </c>
      <c r="C1332" t="s">
        <v>4</v>
      </c>
      <c r="D1332">
        <v>138.92867808897199</v>
      </c>
      <c r="E1332">
        <v>-43.628678088971903</v>
      </c>
    </row>
    <row r="1333" spans="1:5" x14ac:dyDescent="0.25">
      <c r="A1333">
        <v>1965</v>
      </c>
      <c r="B1333">
        <v>3</v>
      </c>
      <c r="C1333" t="s">
        <v>4</v>
      </c>
      <c r="D1333">
        <v>64.148190648224301</v>
      </c>
      <c r="E1333">
        <v>-15.7481906482243</v>
      </c>
    </row>
    <row r="1334" spans="1:5" x14ac:dyDescent="0.25">
      <c r="A1334">
        <v>1965</v>
      </c>
      <c r="B1334">
        <v>4</v>
      </c>
      <c r="C1334" t="s">
        <v>4</v>
      </c>
      <c r="D1334">
        <v>88.145170183177598</v>
      </c>
      <c r="E1334">
        <v>-79.545170183177603</v>
      </c>
    </row>
    <row r="1335" spans="1:5" x14ac:dyDescent="0.25">
      <c r="A1335">
        <v>1965</v>
      </c>
      <c r="B1335">
        <v>5</v>
      </c>
      <c r="C1335" t="s">
        <v>4</v>
      </c>
      <c r="D1335">
        <v>42.174777277009298</v>
      </c>
      <c r="E1335">
        <v>15.625222722990699</v>
      </c>
    </row>
    <row r="1336" spans="1:5" x14ac:dyDescent="0.25">
      <c r="A1336">
        <v>1965</v>
      </c>
      <c r="B1336">
        <v>6</v>
      </c>
      <c r="C1336" t="s">
        <v>4</v>
      </c>
      <c r="D1336">
        <v>16.119933846729001</v>
      </c>
      <c r="E1336">
        <v>-12.119933846728999</v>
      </c>
    </row>
    <row r="1337" spans="1:5" x14ac:dyDescent="0.25">
      <c r="A1337">
        <v>1965</v>
      </c>
      <c r="B1337">
        <v>7</v>
      </c>
      <c r="C1337" t="s">
        <v>4</v>
      </c>
      <c r="D1337">
        <v>6.7337879685981301</v>
      </c>
      <c r="E1337">
        <v>84.166212031401898</v>
      </c>
    </row>
    <row r="1338" spans="1:5" x14ac:dyDescent="0.25">
      <c r="A1338">
        <v>1965</v>
      </c>
      <c r="B1338">
        <v>8</v>
      </c>
      <c r="C1338" t="s">
        <v>4</v>
      </c>
      <c r="D1338">
        <v>3.5440989308411202</v>
      </c>
      <c r="E1338">
        <v>316.05590106915901</v>
      </c>
    </row>
    <row r="1339" spans="1:5" x14ac:dyDescent="0.25">
      <c r="A1339">
        <v>1965</v>
      </c>
      <c r="B1339">
        <v>9</v>
      </c>
      <c r="C1339" t="s">
        <v>4</v>
      </c>
      <c r="D1339">
        <v>1.71488657943925</v>
      </c>
      <c r="E1339">
        <v>217.885113420561</v>
      </c>
    </row>
    <row r="1340" spans="1:5" x14ac:dyDescent="0.25">
      <c r="A1340">
        <v>1966</v>
      </c>
      <c r="B1340">
        <v>10</v>
      </c>
      <c r="C1340" t="s">
        <v>4</v>
      </c>
      <c r="D1340">
        <v>3.18968903775701</v>
      </c>
      <c r="E1340">
        <v>447.41031096224299</v>
      </c>
    </row>
    <row r="1341" spans="1:5" x14ac:dyDescent="0.25">
      <c r="A1341">
        <v>1966</v>
      </c>
      <c r="B1341">
        <v>11</v>
      </c>
      <c r="C1341" t="s">
        <v>4</v>
      </c>
      <c r="D1341">
        <v>20.9216162691589</v>
      </c>
      <c r="E1341">
        <v>128.47838373084099</v>
      </c>
    </row>
    <row r="1342" spans="1:5" x14ac:dyDescent="0.25">
      <c r="A1342">
        <v>1966</v>
      </c>
      <c r="B1342">
        <v>12</v>
      </c>
      <c r="C1342" t="s">
        <v>4</v>
      </c>
      <c r="D1342">
        <v>31.542480484485999</v>
      </c>
      <c r="E1342">
        <v>223.85751951551401</v>
      </c>
    </row>
    <row r="1343" spans="1:5" x14ac:dyDescent="0.25">
      <c r="A1343">
        <v>1966</v>
      </c>
      <c r="B1343">
        <v>1</v>
      </c>
      <c r="C1343" t="s">
        <v>4</v>
      </c>
      <c r="D1343">
        <v>178.976996007477</v>
      </c>
      <c r="E1343">
        <v>-124.276996007477</v>
      </c>
    </row>
    <row r="1344" spans="1:5" x14ac:dyDescent="0.25">
      <c r="A1344">
        <v>1966</v>
      </c>
      <c r="B1344">
        <v>2</v>
      </c>
      <c r="C1344" t="s">
        <v>4</v>
      </c>
      <c r="D1344">
        <v>62.421871491588803</v>
      </c>
      <c r="E1344">
        <v>-19.621871491588799</v>
      </c>
    </row>
    <row r="1345" spans="1:5" x14ac:dyDescent="0.25">
      <c r="A1345">
        <v>1966</v>
      </c>
      <c r="B1345">
        <v>3</v>
      </c>
      <c r="C1345" t="s">
        <v>4</v>
      </c>
      <c r="D1345">
        <v>243.83400644186901</v>
      </c>
      <c r="E1345">
        <v>-214.934006441869</v>
      </c>
    </row>
    <row r="1346" spans="1:5" x14ac:dyDescent="0.25">
      <c r="A1346">
        <v>1966</v>
      </c>
      <c r="B1346">
        <v>4</v>
      </c>
      <c r="C1346" t="s">
        <v>4</v>
      </c>
      <c r="D1346">
        <v>279.18353513271001</v>
      </c>
      <c r="E1346">
        <v>-234.68353513271001</v>
      </c>
    </row>
    <row r="1347" spans="1:5" x14ac:dyDescent="0.25">
      <c r="A1347">
        <v>1966</v>
      </c>
      <c r="B1347">
        <v>5</v>
      </c>
      <c r="C1347" t="s">
        <v>4</v>
      </c>
      <c r="D1347">
        <v>43.946826742429899</v>
      </c>
      <c r="E1347">
        <v>-37.0468267424299</v>
      </c>
    </row>
    <row r="1348" spans="1:5" x14ac:dyDescent="0.25">
      <c r="A1348">
        <v>1966</v>
      </c>
      <c r="B1348">
        <v>6</v>
      </c>
      <c r="C1348" t="s">
        <v>4</v>
      </c>
      <c r="D1348">
        <v>10.2893194766355</v>
      </c>
      <c r="E1348">
        <v>34.710680523364502</v>
      </c>
    </row>
    <row r="1349" spans="1:5" x14ac:dyDescent="0.25">
      <c r="A1349">
        <v>1966</v>
      </c>
      <c r="B1349">
        <v>7</v>
      </c>
      <c r="C1349" t="s">
        <v>4</v>
      </c>
      <c r="D1349">
        <v>6.3793780755140199</v>
      </c>
      <c r="E1349">
        <v>195.72062192448601</v>
      </c>
    </row>
    <row r="1350" spans="1:5" x14ac:dyDescent="0.25">
      <c r="A1350">
        <v>1966</v>
      </c>
      <c r="B1350">
        <v>8</v>
      </c>
      <c r="C1350" t="s">
        <v>4</v>
      </c>
      <c r="D1350">
        <v>1.7720494654205601</v>
      </c>
      <c r="E1350">
        <v>370.02795053457902</v>
      </c>
    </row>
    <row r="1351" spans="1:5" x14ac:dyDescent="0.25">
      <c r="A1351">
        <v>1966</v>
      </c>
      <c r="B1351">
        <v>9</v>
      </c>
      <c r="C1351" t="s">
        <v>4</v>
      </c>
      <c r="D1351">
        <v>1.71488657943925</v>
      </c>
      <c r="E1351">
        <v>349.88511342056103</v>
      </c>
    </row>
    <row r="1352" spans="1:5" x14ac:dyDescent="0.25">
      <c r="A1352">
        <v>1967</v>
      </c>
      <c r="B1352">
        <v>10</v>
      </c>
      <c r="C1352" t="s">
        <v>4</v>
      </c>
      <c r="D1352">
        <v>9.5690671132710303</v>
      </c>
      <c r="E1352">
        <v>468.130932886729</v>
      </c>
    </row>
    <row r="1353" spans="1:5" x14ac:dyDescent="0.25">
      <c r="A1353">
        <v>1967</v>
      </c>
      <c r="B1353">
        <v>11</v>
      </c>
      <c r="C1353" t="s">
        <v>4</v>
      </c>
      <c r="D1353">
        <v>104.951058661682</v>
      </c>
      <c r="E1353">
        <v>69.348941338317701</v>
      </c>
    </row>
    <row r="1354" spans="1:5" x14ac:dyDescent="0.25">
      <c r="A1354">
        <v>1967</v>
      </c>
      <c r="B1354">
        <v>12</v>
      </c>
      <c r="C1354" t="s">
        <v>4</v>
      </c>
      <c r="D1354">
        <v>223.632642536075</v>
      </c>
      <c r="E1354">
        <v>-23.232642536074799</v>
      </c>
    </row>
    <row r="1355" spans="1:5" x14ac:dyDescent="0.25">
      <c r="A1355">
        <v>1967</v>
      </c>
      <c r="B1355">
        <v>1</v>
      </c>
      <c r="C1355" t="s">
        <v>4</v>
      </c>
      <c r="D1355">
        <v>289.90729254280399</v>
      </c>
      <c r="E1355">
        <v>-185.607292542804</v>
      </c>
    </row>
    <row r="1356" spans="1:5" x14ac:dyDescent="0.25">
      <c r="A1356">
        <v>1967</v>
      </c>
      <c r="B1356">
        <v>2</v>
      </c>
      <c r="C1356" t="s">
        <v>4</v>
      </c>
      <c r="D1356">
        <v>134.767219989533</v>
      </c>
      <c r="E1356">
        <v>-70.667219989532697</v>
      </c>
    </row>
    <row r="1357" spans="1:5" x14ac:dyDescent="0.25">
      <c r="A1357">
        <v>1967</v>
      </c>
      <c r="B1357">
        <v>3</v>
      </c>
      <c r="C1357" t="s">
        <v>4</v>
      </c>
      <c r="D1357">
        <v>117.664084503925</v>
      </c>
      <c r="E1357">
        <v>-103.26408450392501</v>
      </c>
    </row>
    <row r="1358" spans="1:5" x14ac:dyDescent="0.25">
      <c r="A1358">
        <v>1967</v>
      </c>
      <c r="B1358">
        <v>4</v>
      </c>
      <c r="C1358" t="s">
        <v>4</v>
      </c>
      <c r="D1358">
        <v>75.455009495327104</v>
      </c>
      <c r="E1358">
        <v>-75.455009495327104</v>
      </c>
    </row>
    <row r="1359" spans="1:5" x14ac:dyDescent="0.25">
      <c r="A1359">
        <v>1967</v>
      </c>
      <c r="B1359">
        <v>5</v>
      </c>
      <c r="C1359" t="s">
        <v>4</v>
      </c>
      <c r="D1359">
        <v>90.020112843364501</v>
      </c>
      <c r="E1359">
        <v>-90.020112843364501</v>
      </c>
    </row>
    <row r="1360" spans="1:5" x14ac:dyDescent="0.25">
      <c r="A1360">
        <v>1967</v>
      </c>
      <c r="B1360">
        <v>6</v>
      </c>
      <c r="C1360" t="s">
        <v>4</v>
      </c>
      <c r="D1360">
        <v>15.4339792149533</v>
      </c>
      <c r="E1360">
        <v>64.466020785046695</v>
      </c>
    </row>
    <row r="1361" spans="1:5" x14ac:dyDescent="0.25">
      <c r="A1361">
        <v>1967</v>
      </c>
      <c r="B1361">
        <v>7</v>
      </c>
      <c r="C1361" t="s">
        <v>4</v>
      </c>
      <c r="D1361">
        <v>6.0249681824299097</v>
      </c>
      <c r="E1361">
        <v>329.87503181757</v>
      </c>
    </row>
    <row r="1362" spans="1:5" x14ac:dyDescent="0.25">
      <c r="A1362">
        <v>1967</v>
      </c>
      <c r="B1362">
        <v>8</v>
      </c>
      <c r="C1362" t="s">
        <v>4</v>
      </c>
      <c r="D1362">
        <v>1.7720494654205601</v>
      </c>
      <c r="E1362">
        <v>177.427950534579</v>
      </c>
    </row>
    <row r="1363" spans="1:5" x14ac:dyDescent="0.25">
      <c r="A1363">
        <v>1967</v>
      </c>
      <c r="B1363">
        <v>9</v>
      </c>
      <c r="C1363" t="s">
        <v>4</v>
      </c>
      <c r="D1363">
        <v>2.4008412112149502</v>
      </c>
      <c r="E1363">
        <v>270.29915878878501</v>
      </c>
    </row>
    <row r="1364" spans="1:5" x14ac:dyDescent="0.25">
      <c r="A1364">
        <v>1968</v>
      </c>
      <c r="B1364">
        <v>10</v>
      </c>
      <c r="C1364" t="s">
        <v>4</v>
      </c>
      <c r="D1364">
        <v>40.402727811588797</v>
      </c>
      <c r="E1364">
        <v>243.09727218841101</v>
      </c>
    </row>
    <row r="1365" spans="1:5" x14ac:dyDescent="0.25">
      <c r="A1365">
        <v>1968</v>
      </c>
      <c r="B1365">
        <v>11</v>
      </c>
      <c r="C1365" t="s">
        <v>4</v>
      </c>
      <c r="D1365">
        <v>59.335075648598099</v>
      </c>
      <c r="E1365">
        <v>267.564924351402</v>
      </c>
    </row>
    <row r="1366" spans="1:5" x14ac:dyDescent="0.25">
      <c r="A1366">
        <v>1968</v>
      </c>
      <c r="B1366">
        <v>12</v>
      </c>
      <c r="C1366" t="s">
        <v>4</v>
      </c>
      <c r="D1366">
        <v>151.68743423999999</v>
      </c>
      <c r="E1366">
        <v>-3.9874342399999998</v>
      </c>
    </row>
    <row r="1367" spans="1:5" x14ac:dyDescent="0.25">
      <c r="A1367">
        <v>1968</v>
      </c>
      <c r="B1367">
        <v>1</v>
      </c>
      <c r="C1367" t="s">
        <v>4</v>
      </c>
      <c r="D1367">
        <v>202.013639057944</v>
      </c>
      <c r="E1367">
        <v>-108.71363905794399</v>
      </c>
    </row>
    <row r="1368" spans="1:5" x14ac:dyDescent="0.25">
      <c r="A1368">
        <v>1968</v>
      </c>
      <c r="B1368">
        <v>2</v>
      </c>
      <c r="C1368" t="s">
        <v>4</v>
      </c>
      <c r="D1368">
        <v>318.94603862130799</v>
      </c>
      <c r="E1368">
        <v>-190.346038621308</v>
      </c>
    </row>
    <row r="1369" spans="1:5" x14ac:dyDescent="0.25">
      <c r="A1369">
        <v>1968</v>
      </c>
      <c r="B1369">
        <v>3</v>
      </c>
      <c r="C1369" t="s">
        <v>4</v>
      </c>
      <c r="D1369">
        <v>57.768812572710303</v>
      </c>
      <c r="E1369">
        <v>3.0311874272897201</v>
      </c>
    </row>
    <row r="1370" spans="1:5" x14ac:dyDescent="0.25">
      <c r="A1370">
        <v>1968</v>
      </c>
      <c r="B1370">
        <v>4</v>
      </c>
      <c r="C1370" t="s">
        <v>4</v>
      </c>
      <c r="D1370">
        <v>49.731710803738302</v>
      </c>
      <c r="E1370">
        <v>-39.331710803738297</v>
      </c>
    </row>
    <row r="1371" spans="1:5" x14ac:dyDescent="0.25">
      <c r="A1371">
        <v>1968</v>
      </c>
      <c r="B1371">
        <v>5</v>
      </c>
      <c r="C1371" t="s">
        <v>4</v>
      </c>
      <c r="D1371">
        <v>53.515893855700902</v>
      </c>
      <c r="E1371">
        <v>107.48410614429901</v>
      </c>
    </row>
    <row r="1372" spans="1:5" x14ac:dyDescent="0.25">
      <c r="A1372">
        <v>1968</v>
      </c>
      <c r="B1372">
        <v>6</v>
      </c>
      <c r="C1372" t="s">
        <v>4</v>
      </c>
      <c r="D1372">
        <v>33.268799641121497</v>
      </c>
      <c r="E1372">
        <v>62.231200358878503</v>
      </c>
    </row>
    <row r="1373" spans="1:5" x14ac:dyDescent="0.25">
      <c r="A1373">
        <v>1968</v>
      </c>
      <c r="B1373">
        <v>7</v>
      </c>
      <c r="C1373" t="s">
        <v>4</v>
      </c>
      <c r="D1373">
        <v>10.6322967925234</v>
      </c>
      <c r="E1373">
        <v>237.26770320747701</v>
      </c>
    </row>
    <row r="1374" spans="1:5" x14ac:dyDescent="0.25">
      <c r="A1374">
        <v>1968</v>
      </c>
      <c r="B1374">
        <v>8</v>
      </c>
      <c r="C1374" t="s">
        <v>4</v>
      </c>
      <c r="D1374">
        <v>12.404346257943899</v>
      </c>
      <c r="E1374">
        <v>428.295653742056</v>
      </c>
    </row>
    <row r="1375" spans="1:5" x14ac:dyDescent="0.25">
      <c r="A1375">
        <v>1968</v>
      </c>
      <c r="B1375">
        <v>9</v>
      </c>
      <c r="C1375" t="s">
        <v>4</v>
      </c>
      <c r="D1375">
        <v>11.318251424299101</v>
      </c>
      <c r="E1375">
        <v>545.28174857570104</v>
      </c>
    </row>
    <row r="1376" spans="1:5" x14ac:dyDescent="0.25">
      <c r="A1376">
        <v>1969</v>
      </c>
      <c r="B1376">
        <v>10</v>
      </c>
      <c r="C1376" t="s">
        <v>4</v>
      </c>
      <c r="D1376">
        <v>43.946826742429899</v>
      </c>
      <c r="E1376">
        <v>494.95317325756997</v>
      </c>
    </row>
    <row r="1377" spans="1:5" x14ac:dyDescent="0.25">
      <c r="A1377">
        <v>1969</v>
      </c>
      <c r="B1377">
        <v>11</v>
      </c>
      <c r="C1377" t="s">
        <v>4</v>
      </c>
      <c r="D1377">
        <v>236.65434796261701</v>
      </c>
      <c r="E1377">
        <v>-84.254347962616805</v>
      </c>
    </row>
    <row r="1378" spans="1:5" x14ac:dyDescent="0.25">
      <c r="A1378">
        <v>1969</v>
      </c>
      <c r="B1378">
        <v>12</v>
      </c>
      <c r="C1378" t="s">
        <v>4</v>
      </c>
      <c r="D1378">
        <v>273.25002756785</v>
      </c>
      <c r="E1378">
        <v>-116.25002756785</v>
      </c>
    </row>
    <row r="1379" spans="1:5" x14ac:dyDescent="0.25">
      <c r="A1379">
        <v>1969</v>
      </c>
      <c r="B1379">
        <v>1</v>
      </c>
      <c r="C1379" t="s">
        <v>4</v>
      </c>
      <c r="D1379">
        <v>206.620967668037</v>
      </c>
      <c r="E1379">
        <v>-78.420967668037406</v>
      </c>
    </row>
    <row r="1380" spans="1:5" x14ac:dyDescent="0.25">
      <c r="A1380">
        <v>1969</v>
      </c>
      <c r="B1380">
        <v>2</v>
      </c>
      <c r="C1380" t="s">
        <v>4</v>
      </c>
      <c r="D1380">
        <v>48.657048547289698</v>
      </c>
      <c r="E1380">
        <v>34.1429514527103</v>
      </c>
    </row>
    <row r="1381" spans="1:5" x14ac:dyDescent="0.25">
      <c r="A1381">
        <v>1969</v>
      </c>
      <c r="B1381">
        <v>3</v>
      </c>
      <c r="C1381" t="s">
        <v>4</v>
      </c>
      <c r="D1381">
        <v>145.66246605756999</v>
      </c>
      <c r="E1381">
        <v>-8.1624660575700698</v>
      </c>
    </row>
    <row r="1382" spans="1:5" x14ac:dyDescent="0.25">
      <c r="A1382">
        <v>1969</v>
      </c>
      <c r="B1382">
        <v>4</v>
      </c>
      <c r="C1382" t="s">
        <v>4</v>
      </c>
      <c r="D1382">
        <v>284.67117218691601</v>
      </c>
      <c r="E1382">
        <v>-284.67117218691601</v>
      </c>
    </row>
    <row r="1383" spans="1:5" x14ac:dyDescent="0.25">
      <c r="A1383">
        <v>1969</v>
      </c>
      <c r="B1383">
        <v>5</v>
      </c>
      <c r="C1383" t="s">
        <v>4</v>
      </c>
      <c r="D1383">
        <v>210.16506659887801</v>
      </c>
      <c r="E1383">
        <v>-210.16506659887801</v>
      </c>
    </row>
    <row r="1384" spans="1:5" x14ac:dyDescent="0.25">
      <c r="A1384">
        <v>1969</v>
      </c>
      <c r="B1384">
        <v>6</v>
      </c>
      <c r="C1384" t="s">
        <v>4</v>
      </c>
      <c r="D1384">
        <v>63.450803439252297</v>
      </c>
      <c r="E1384">
        <v>17.8491965607477</v>
      </c>
    </row>
    <row r="1385" spans="1:5" x14ac:dyDescent="0.25">
      <c r="A1385">
        <v>1969</v>
      </c>
      <c r="B1385">
        <v>7</v>
      </c>
      <c r="C1385" t="s">
        <v>4</v>
      </c>
      <c r="D1385">
        <v>34.023349736074799</v>
      </c>
      <c r="E1385">
        <v>148.47665026392499</v>
      </c>
    </row>
    <row r="1386" spans="1:5" x14ac:dyDescent="0.25">
      <c r="A1386">
        <v>1969</v>
      </c>
      <c r="B1386">
        <v>8</v>
      </c>
      <c r="C1386" t="s">
        <v>4</v>
      </c>
      <c r="D1386">
        <v>7.7970176478504696</v>
      </c>
      <c r="E1386">
        <v>101.60298235214999</v>
      </c>
    </row>
    <row r="1387" spans="1:5" x14ac:dyDescent="0.25">
      <c r="A1387">
        <v>1969</v>
      </c>
      <c r="B1387">
        <v>9</v>
      </c>
      <c r="C1387" t="s">
        <v>4</v>
      </c>
      <c r="D1387">
        <v>5.8306143700934596</v>
      </c>
      <c r="E1387">
        <v>411.26938562990699</v>
      </c>
    </row>
    <row r="1388" spans="1:5" x14ac:dyDescent="0.25">
      <c r="A1388">
        <v>1970</v>
      </c>
      <c r="B1388">
        <v>10</v>
      </c>
      <c r="C1388" t="s">
        <v>4</v>
      </c>
      <c r="D1388">
        <v>15.5940352957009</v>
      </c>
      <c r="E1388">
        <v>687.90596470429898</v>
      </c>
    </row>
    <row r="1389" spans="1:5" x14ac:dyDescent="0.25">
      <c r="A1389">
        <v>1970</v>
      </c>
      <c r="B1389">
        <v>11</v>
      </c>
      <c r="C1389" t="s">
        <v>4</v>
      </c>
      <c r="D1389">
        <v>17.8348204261682</v>
      </c>
      <c r="E1389">
        <v>139.06517957383201</v>
      </c>
    </row>
    <row r="1390" spans="1:5" x14ac:dyDescent="0.25">
      <c r="A1390">
        <v>1970</v>
      </c>
      <c r="B1390">
        <v>12</v>
      </c>
      <c r="C1390" t="s">
        <v>4</v>
      </c>
      <c r="D1390">
        <v>145.308056164486</v>
      </c>
      <c r="E1390">
        <v>6.3919438355140104</v>
      </c>
    </row>
    <row r="1391" spans="1:5" x14ac:dyDescent="0.25">
      <c r="A1391">
        <v>1970</v>
      </c>
      <c r="B1391">
        <v>1</v>
      </c>
      <c r="C1391" t="s">
        <v>4</v>
      </c>
      <c r="D1391">
        <v>500.78117892785002</v>
      </c>
      <c r="E1391">
        <v>-266.78117892785002</v>
      </c>
    </row>
    <row r="1392" spans="1:5" x14ac:dyDescent="0.25">
      <c r="A1392">
        <v>1970</v>
      </c>
      <c r="B1392">
        <v>2</v>
      </c>
      <c r="C1392" t="s">
        <v>4</v>
      </c>
      <c r="D1392">
        <v>160.69630507065401</v>
      </c>
      <c r="E1392">
        <v>-88.296305070654199</v>
      </c>
    </row>
    <row r="1393" spans="1:5" x14ac:dyDescent="0.25">
      <c r="A1393">
        <v>1970</v>
      </c>
      <c r="B1393">
        <v>3</v>
      </c>
      <c r="C1393" t="s">
        <v>4</v>
      </c>
      <c r="D1393">
        <v>99.589179956635505</v>
      </c>
      <c r="E1393">
        <v>-62.7891799566355</v>
      </c>
    </row>
    <row r="1394" spans="1:5" x14ac:dyDescent="0.25">
      <c r="A1394">
        <v>1970</v>
      </c>
      <c r="B1394">
        <v>4</v>
      </c>
      <c r="C1394" t="s">
        <v>4</v>
      </c>
      <c r="D1394">
        <v>59.335075648598099</v>
      </c>
      <c r="E1394">
        <v>-59.335075648598099</v>
      </c>
    </row>
    <row r="1395" spans="1:5" x14ac:dyDescent="0.25">
      <c r="A1395">
        <v>1970</v>
      </c>
      <c r="B1395">
        <v>5</v>
      </c>
      <c r="C1395" t="s">
        <v>4</v>
      </c>
      <c r="D1395">
        <v>120.49936364859801</v>
      </c>
      <c r="E1395">
        <v>-120.49936364859801</v>
      </c>
    </row>
    <row r="1396" spans="1:5" x14ac:dyDescent="0.25">
      <c r="A1396">
        <v>1970</v>
      </c>
      <c r="B1396">
        <v>6</v>
      </c>
      <c r="C1396" t="s">
        <v>4</v>
      </c>
      <c r="D1396">
        <v>18.1777977420561</v>
      </c>
      <c r="E1396">
        <v>71.3222022579439</v>
      </c>
    </row>
    <row r="1397" spans="1:5" x14ac:dyDescent="0.25">
      <c r="A1397">
        <v>1970</v>
      </c>
      <c r="B1397">
        <v>7</v>
      </c>
      <c r="C1397" t="s">
        <v>4</v>
      </c>
      <c r="D1397">
        <v>6.3793780755140199</v>
      </c>
      <c r="E1397">
        <v>196.12062192448599</v>
      </c>
    </row>
    <row r="1398" spans="1:5" x14ac:dyDescent="0.25">
      <c r="A1398">
        <v>1970</v>
      </c>
      <c r="B1398">
        <v>8</v>
      </c>
      <c r="C1398" t="s">
        <v>4</v>
      </c>
      <c r="D1398">
        <v>2.12645935850467</v>
      </c>
      <c r="E1398">
        <v>427.97354064149499</v>
      </c>
    </row>
    <row r="1399" spans="1:5" x14ac:dyDescent="0.25">
      <c r="A1399">
        <v>1970</v>
      </c>
      <c r="B1399">
        <v>9</v>
      </c>
      <c r="C1399" t="s">
        <v>4</v>
      </c>
      <c r="D1399">
        <v>4.8016824224299102</v>
      </c>
      <c r="E1399">
        <v>356.29831757757</v>
      </c>
    </row>
    <row r="1400" spans="1:5" x14ac:dyDescent="0.25">
      <c r="A1400">
        <v>1971</v>
      </c>
      <c r="B1400">
        <v>10</v>
      </c>
      <c r="C1400" t="s">
        <v>4</v>
      </c>
      <c r="D1400">
        <v>15.948445188785</v>
      </c>
      <c r="E1400">
        <v>501.75155481121499</v>
      </c>
    </row>
    <row r="1401" spans="1:5" x14ac:dyDescent="0.25">
      <c r="A1401">
        <v>1971</v>
      </c>
      <c r="B1401">
        <v>11</v>
      </c>
      <c r="C1401" t="s">
        <v>4</v>
      </c>
      <c r="D1401">
        <v>190.695387633645</v>
      </c>
      <c r="E1401">
        <v>115.104612366355</v>
      </c>
    </row>
    <row r="1402" spans="1:5" x14ac:dyDescent="0.25">
      <c r="A1402">
        <v>1971</v>
      </c>
      <c r="B1402">
        <v>12</v>
      </c>
      <c r="C1402" t="s">
        <v>4</v>
      </c>
      <c r="D1402">
        <v>155.231533170841</v>
      </c>
      <c r="E1402">
        <v>233.86846682915899</v>
      </c>
    </row>
    <row r="1403" spans="1:5" x14ac:dyDescent="0.25">
      <c r="A1403">
        <v>1971</v>
      </c>
      <c r="B1403">
        <v>1</v>
      </c>
      <c r="C1403" t="s">
        <v>4</v>
      </c>
      <c r="D1403">
        <v>432.02565966953301</v>
      </c>
      <c r="E1403">
        <v>-315.52565966953301</v>
      </c>
    </row>
    <row r="1404" spans="1:5" x14ac:dyDescent="0.25">
      <c r="A1404">
        <v>1971</v>
      </c>
      <c r="B1404">
        <v>2</v>
      </c>
      <c r="C1404" t="s">
        <v>4</v>
      </c>
      <c r="D1404">
        <v>239.44389679850499</v>
      </c>
      <c r="E1404">
        <v>-128.843896798505</v>
      </c>
    </row>
    <row r="1405" spans="1:5" x14ac:dyDescent="0.25">
      <c r="A1405">
        <v>1971</v>
      </c>
      <c r="B1405">
        <v>3</v>
      </c>
      <c r="C1405" t="s">
        <v>4</v>
      </c>
      <c r="D1405">
        <v>182.52109493831799</v>
      </c>
      <c r="E1405">
        <v>-115.521094938318</v>
      </c>
    </row>
    <row r="1406" spans="1:5" x14ac:dyDescent="0.25">
      <c r="A1406">
        <v>1971</v>
      </c>
      <c r="B1406">
        <v>4</v>
      </c>
      <c r="C1406" t="s">
        <v>4</v>
      </c>
      <c r="D1406">
        <v>192.41027421308399</v>
      </c>
      <c r="E1406">
        <v>-189.61027421308401</v>
      </c>
    </row>
    <row r="1407" spans="1:5" x14ac:dyDescent="0.25">
      <c r="A1407">
        <v>1971</v>
      </c>
      <c r="B1407">
        <v>5</v>
      </c>
      <c r="C1407" t="s">
        <v>4</v>
      </c>
      <c r="D1407">
        <v>268.28828906467299</v>
      </c>
      <c r="E1407">
        <v>-228.38828906467299</v>
      </c>
    </row>
    <row r="1408" spans="1:5" x14ac:dyDescent="0.25">
      <c r="A1408">
        <v>1971</v>
      </c>
      <c r="B1408">
        <v>6</v>
      </c>
      <c r="C1408" t="s">
        <v>4</v>
      </c>
      <c r="D1408">
        <v>40.471323274766299</v>
      </c>
      <c r="E1408">
        <v>130.428676725234</v>
      </c>
    </row>
    <row r="1409" spans="1:5" x14ac:dyDescent="0.25">
      <c r="A1409">
        <v>1971</v>
      </c>
      <c r="B1409">
        <v>7</v>
      </c>
      <c r="C1409" t="s">
        <v>4</v>
      </c>
      <c r="D1409">
        <v>17.011674868037399</v>
      </c>
      <c r="E1409">
        <v>138.78832513196301</v>
      </c>
    </row>
    <row r="1410" spans="1:5" x14ac:dyDescent="0.25">
      <c r="A1410">
        <v>1971</v>
      </c>
      <c r="B1410">
        <v>8</v>
      </c>
      <c r="C1410" t="s">
        <v>4</v>
      </c>
      <c r="D1410">
        <v>6.0249681824299097</v>
      </c>
      <c r="E1410">
        <v>468.97503181757003</v>
      </c>
    </row>
    <row r="1411" spans="1:5" x14ac:dyDescent="0.25">
      <c r="A1411">
        <v>1971</v>
      </c>
      <c r="B1411">
        <v>9</v>
      </c>
      <c r="C1411" t="s">
        <v>4</v>
      </c>
      <c r="D1411">
        <v>13.3761153196262</v>
      </c>
      <c r="E1411">
        <v>497.32388468037402</v>
      </c>
    </row>
    <row r="1412" spans="1:5" x14ac:dyDescent="0.25">
      <c r="A1412">
        <v>1972</v>
      </c>
      <c r="B1412">
        <v>10</v>
      </c>
      <c r="C1412" t="s">
        <v>4</v>
      </c>
      <c r="D1412">
        <v>13.821985830280401</v>
      </c>
      <c r="E1412">
        <v>628.07801416971995</v>
      </c>
    </row>
    <row r="1413" spans="1:5" x14ac:dyDescent="0.25">
      <c r="A1413">
        <v>1972</v>
      </c>
      <c r="B1413">
        <v>11</v>
      </c>
      <c r="C1413" t="s">
        <v>4</v>
      </c>
      <c r="D1413">
        <v>199.269820530841</v>
      </c>
      <c r="E1413">
        <v>207.83017946915899</v>
      </c>
    </row>
    <row r="1414" spans="1:5" x14ac:dyDescent="0.25">
      <c r="A1414">
        <v>1972</v>
      </c>
      <c r="B1414">
        <v>12</v>
      </c>
      <c r="C1414" t="s">
        <v>4</v>
      </c>
      <c r="D1414">
        <v>208.747427026542</v>
      </c>
      <c r="E1414">
        <v>188.852572973458</v>
      </c>
    </row>
    <row r="1415" spans="1:5" x14ac:dyDescent="0.25">
      <c r="A1415">
        <v>1972</v>
      </c>
      <c r="B1415">
        <v>1</v>
      </c>
      <c r="C1415" t="s">
        <v>4</v>
      </c>
      <c r="D1415">
        <v>337.39821821607501</v>
      </c>
      <c r="E1415">
        <v>-108.998218216075</v>
      </c>
    </row>
    <row r="1416" spans="1:5" x14ac:dyDescent="0.25">
      <c r="A1416">
        <v>1972</v>
      </c>
      <c r="B1416">
        <v>2</v>
      </c>
      <c r="C1416" t="s">
        <v>4</v>
      </c>
      <c r="D1416">
        <v>342.81725980710303</v>
      </c>
      <c r="E1416">
        <v>-246.61725980710301</v>
      </c>
    </row>
    <row r="1417" spans="1:5" x14ac:dyDescent="0.25">
      <c r="A1417">
        <v>1972</v>
      </c>
      <c r="B1417">
        <v>3</v>
      </c>
      <c r="C1417" t="s">
        <v>4</v>
      </c>
      <c r="D1417">
        <v>486.25037331140197</v>
      </c>
      <c r="E1417">
        <v>-462.05037331140198</v>
      </c>
    </row>
    <row r="1418" spans="1:5" x14ac:dyDescent="0.25">
      <c r="A1418">
        <v>1972</v>
      </c>
      <c r="B1418">
        <v>4</v>
      </c>
      <c r="C1418" t="s">
        <v>4</v>
      </c>
      <c r="D1418">
        <v>163.25720236261699</v>
      </c>
      <c r="E1418">
        <v>-163.25720236261699</v>
      </c>
    </row>
    <row r="1419" spans="1:5" x14ac:dyDescent="0.25">
      <c r="A1419">
        <v>1972</v>
      </c>
      <c r="B1419">
        <v>5</v>
      </c>
      <c r="C1419" t="s">
        <v>4</v>
      </c>
      <c r="D1419">
        <v>123.334642793271</v>
      </c>
      <c r="E1419">
        <v>-96.134642793270999</v>
      </c>
    </row>
    <row r="1420" spans="1:5" x14ac:dyDescent="0.25">
      <c r="A1420">
        <v>1972</v>
      </c>
      <c r="B1420">
        <v>6</v>
      </c>
      <c r="C1420" t="s">
        <v>4</v>
      </c>
      <c r="D1420">
        <v>21.950548216822401</v>
      </c>
      <c r="E1420">
        <v>87.949451783177594</v>
      </c>
    </row>
    <row r="1421" spans="1:5" x14ac:dyDescent="0.25">
      <c r="A1421">
        <v>1972</v>
      </c>
      <c r="B1421">
        <v>7</v>
      </c>
      <c r="C1421" t="s">
        <v>4</v>
      </c>
      <c r="D1421">
        <v>6.3793780755140199</v>
      </c>
      <c r="E1421">
        <v>64.920621924485999</v>
      </c>
    </row>
    <row r="1422" spans="1:5" x14ac:dyDescent="0.25">
      <c r="A1422">
        <v>1972</v>
      </c>
      <c r="B1422">
        <v>8</v>
      </c>
      <c r="C1422" t="s">
        <v>4</v>
      </c>
      <c r="D1422">
        <v>2.12645935850467</v>
      </c>
      <c r="E1422">
        <v>167.67354064149501</v>
      </c>
    </row>
    <row r="1423" spans="1:5" x14ac:dyDescent="0.25">
      <c r="A1423">
        <v>1972</v>
      </c>
      <c r="B1423">
        <v>9</v>
      </c>
      <c r="C1423" t="s">
        <v>4</v>
      </c>
      <c r="D1423">
        <v>3.4297731588785001</v>
      </c>
      <c r="E1423">
        <v>428.77022684112097</v>
      </c>
    </row>
    <row r="1424" spans="1:5" x14ac:dyDescent="0.25">
      <c r="A1424">
        <v>1973</v>
      </c>
      <c r="B1424">
        <v>10</v>
      </c>
      <c r="C1424" t="s">
        <v>4</v>
      </c>
      <c r="D1424">
        <v>2.12645935850467</v>
      </c>
      <c r="E1424">
        <v>273.773540641495</v>
      </c>
    </row>
    <row r="1425" spans="1:5" x14ac:dyDescent="0.25">
      <c r="A1425">
        <v>1973</v>
      </c>
      <c r="B1425">
        <v>11</v>
      </c>
      <c r="C1425" t="s">
        <v>4</v>
      </c>
      <c r="D1425">
        <v>16.119933846729001</v>
      </c>
      <c r="E1425">
        <v>81.280066153270994</v>
      </c>
    </row>
    <row r="1426" spans="1:5" x14ac:dyDescent="0.25">
      <c r="A1426">
        <v>1973</v>
      </c>
      <c r="B1426">
        <v>12</v>
      </c>
      <c r="C1426" t="s">
        <v>4</v>
      </c>
      <c r="D1426">
        <v>208.747427026542</v>
      </c>
      <c r="E1426">
        <v>-24.3474270265421</v>
      </c>
    </row>
    <row r="1427" spans="1:5" x14ac:dyDescent="0.25">
      <c r="A1427">
        <v>1973</v>
      </c>
      <c r="B1427">
        <v>1</v>
      </c>
      <c r="C1427" t="s">
        <v>4</v>
      </c>
      <c r="D1427">
        <v>182.875504831402</v>
      </c>
      <c r="E1427">
        <v>-80.675504831401895</v>
      </c>
    </row>
    <row r="1428" spans="1:5" x14ac:dyDescent="0.25">
      <c r="A1428">
        <v>1973</v>
      </c>
      <c r="B1428">
        <v>2</v>
      </c>
      <c r="C1428" t="s">
        <v>4</v>
      </c>
      <c r="D1428">
        <v>57.620189069158897</v>
      </c>
      <c r="E1428">
        <v>1.7798109308411301</v>
      </c>
    </row>
    <row r="1429" spans="1:5" x14ac:dyDescent="0.25">
      <c r="A1429">
        <v>1973</v>
      </c>
      <c r="B1429">
        <v>3</v>
      </c>
      <c r="C1429" t="s">
        <v>4</v>
      </c>
      <c r="D1429">
        <v>84.349554554018695</v>
      </c>
      <c r="E1429">
        <v>1.35044544598132</v>
      </c>
    </row>
    <row r="1430" spans="1:5" x14ac:dyDescent="0.25">
      <c r="A1430">
        <v>1973</v>
      </c>
      <c r="B1430">
        <v>4</v>
      </c>
      <c r="C1430" t="s">
        <v>4</v>
      </c>
      <c r="D1430">
        <v>67.566531229906502</v>
      </c>
      <c r="E1430">
        <v>-67.266531229906505</v>
      </c>
    </row>
    <row r="1431" spans="1:5" x14ac:dyDescent="0.25">
      <c r="A1431">
        <v>1973</v>
      </c>
      <c r="B1431">
        <v>5</v>
      </c>
      <c r="C1431" t="s">
        <v>4</v>
      </c>
      <c r="D1431">
        <v>29.770431019065398</v>
      </c>
      <c r="E1431">
        <v>-10.9704310190654</v>
      </c>
    </row>
    <row r="1432" spans="1:5" x14ac:dyDescent="0.25">
      <c r="A1432">
        <v>1973</v>
      </c>
      <c r="B1432">
        <v>6</v>
      </c>
      <c r="C1432" t="s">
        <v>4</v>
      </c>
      <c r="D1432">
        <v>16.119933846729001</v>
      </c>
      <c r="E1432">
        <v>156.78006615327101</v>
      </c>
    </row>
    <row r="1433" spans="1:5" x14ac:dyDescent="0.25">
      <c r="A1433">
        <v>1973</v>
      </c>
      <c r="B1433">
        <v>7</v>
      </c>
      <c r="C1433" t="s">
        <v>4</v>
      </c>
      <c r="D1433">
        <v>7.0881978616822403</v>
      </c>
      <c r="E1433">
        <v>178.21180213831801</v>
      </c>
    </row>
    <row r="1434" spans="1:5" x14ac:dyDescent="0.25">
      <c r="A1434">
        <v>1973</v>
      </c>
      <c r="B1434">
        <v>8</v>
      </c>
      <c r="C1434" t="s">
        <v>4</v>
      </c>
      <c r="D1434">
        <v>2.4808692515887798</v>
      </c>
      <c r="E1434">
        <v>689.91913074841102</v>
      </c>
    </row>
    <row r="1435" spans="1:5" x14ac:dyDescent="0.25">
      <c r="A1435">
        <v>1973</v>
      </c>
      <c r="B1435">
        <v>9</v>
      </c>
      <c r="C1435" t="s">
        <v>4</v>
      </c>
      <c r="D1435">
        <v>9.2603875289719593</v>
      </c>
      <c r="E1435">
        <v>540.439612471028</v>
      </c>
    </row>
    <row r="1436" spans="1:5" x14ac:dyDescent="0.25">
      <c r="A1436">
        <v>1974</v>
      </c>
      <c r="B1436">
        <v>10</v>
      </c>
      <c r="C1436" t="s">
        <v>4</v>
      </c>
      <c r="D1436">
        <v>13.1131660441121</v>
      </c>
      <c r="E1436">
        <v>444.18683395588801</v>
      </c>
    </row>
    <row r="1437" spans="1:5" x14ac:dyDescent="0.25">
      <c r="A1437">
        <v>1974</v>
      </c>
      <c r="B1437">
        <v>11</v>
      </c>
      <c r="C1437" t="s">
        <v>4</v>
      </c>
      <c r="D1437">
        <v>276.78269392149502</v>
      </c>
      <c r="E1437">
        <v>94.8173060785047</v>
      </c>
    </row>
    <row r="1438" spans="1:5" x14ac:dyDescent="0.25">
      <c r="A1438">
        <v>1974</v>
      </c>
      <c r="B1438">
        <v>12</v>
      </c>
      <c r="C1438" t="s">
        <v>4</v>
      </c>
      <c r="D1438">
        <v>460.02404122317802</v>
      </c>
      <c r="E1438">
        <v>-40.924041223177703</v>
      </c>
    </row>
    <row r="1439" spans="1:5" x14ac:dyDescent="0.25">
      <c r="A1439">
        <v>1974</v>
      </c>
      <c r="B1439">
        <v>1</v>
      </c>
      <c r="C1439" t="s">
        <v>4</v>
      </c>
      <c r="D1439">
        <v>421.03895298392501</v>
      </c>
      <c r="E1439">
        <v>-245.53895298392499</v>
      </c>
    </row>
    <row r="1440" spans="1:5" x14ac:dyDescent="0.25">
      <c r="A1440">
        <v>1974</v>
      </c>
      <c r="B1440">
        <v>2</v>
      </c>
      <c r="C1440" t="s">
        <v>4</v>
      </c>
      <c r="D1440">
        <v>185.02482934429901</v>
      </c>
      <c r="E1440">
        <v>-95.224829344298996</v>
      </c>
    </row>
    <row r="1441" spans="1:5" x14ac:dyDescent="0.25">
      <c r="A1441">
        <v>1974</v>
      </c>
      <c r="B1441">
        <v>3</v>
      </c>
      <c r="C1441" t="s">
        <v>4</v>
      </c>
      <c r="D1441">
        <v>273.95884735401899</v>
      </c>
      <c r="E1441">
        <v>-207.158847354019</v>
      </c>
    </row>
    <row r="1442" spans="1:5" x14ac:dyDescent="0.25">
      <c r="A1442">
        <v>1974</v>
      </c>
      <c r="B1442">
        <v>4</v>
      </c>
      <c r="C1442" t="s">
        <v>4</v>
      </c>
      <c r="D1442">
        <v>250.03046328224301</v>
      </c>
      <c r="E1442">
        <v>-234.23046328224299</v>
      </c>
    </row>
    <row r="1443" spans="1:5" x14ac:dyDescent="0.25">
      <c r="A1443">
        <v>1974</v>
      </c>
      <c r="B1443">
        <v>5</v>
      </c>
      <c r="C1443" t="s">
        <v>4</v>
      </c>
      <c r="D1443">
        <v>189.25488290691601</v>
      </c>
      <c r="E1443">
        <v>-183.954882906916</v>
      </c>
    </row>
    <row r="1444" spans="1:5" x14ac:dyDescent="0.25">
      <c r="A1444">
        <v>1974</v>
      </c>
      <c r="B1444">
        <v>6</v>
      </c>
      <c r="C1444" t="s">
        <v>4</v>
      </c>
      <c r="D1444">
        <v>56.591257121495303</v>
      </c>
      <c r="E1444">
        <v>-52.991257121495302</v>
      </c>
    </row>
    <row r="1445" spans="1:5" x14ac:dyDescent="0.25">
      <c r="A1445">
        <v>1974</v>
      </c>
      <c r="B1445">
        <v>7</v>
      </c>
      <c r="C1445" t="s">
        <v>4</v>
      </c>
      <c r="D1445">
        <v>12.0499363648598</v>
      </c>
      <c r="E1445">
        <v>35.950063635140197</v>
      </c>
    </row>
    <row r="1446" spans="1:5" x14ac:dyDescent="0.25">
      <c r="A1446">
        <v>1974</v>
      </c>
      <c r="B1446">
        <v>8</v>
      </c>
      <c r="C1446" t="s">
        <v>4</v>
      </c>
      <c r="D1446">
        <v>3.8985088239252299</v>
      </c>
      <c r="E1446">
        <v>254.00149117607501</v>
      </c>
    </row>
    <row r="1447" spans="1:5" x14ac:dyDescent="0.25">
      <c r="A1447">
        <v>1974</v>
      </c>
      <c r="B1447">
        <v>9</v>
      </c>
      <c r="C1447" t="s">
        <v>4</v>
      </c>
      <c r="D1447">
        <v>1.0289319476635499</v>
      </c>
      <c r="E1447">
        <v>494.97106805233602</v>
      </c>
    </row>
    <row r="1448" spans="1:5" x14ac:dyDescent="0.25">
      <c r="A1448">
        <v>1975</v>
      </c>
      <c r="B1448">
        <v>10</v>
      </c>
      <c r="C1448" t="s">
        <v>4</v>
      </c>
      <c r="D1448">
        <v>1.4176395723364501</v>
      </c>
      <c r="E1448">
        <v>468.282360427664</v>
      </c>
    </row>
    <row r="1449" spans="1:5" x14ac:dyDescent="0.25">
      <c r="A1449">
        <v>1975</v>
      </c>
      <c r="B1449">
        <v>11</v>
      </c>
      <c r="C1449" t="s">
        <v>4</v>
      </c>
      <c r="D1449">
        <v>24.694366743925201</v>
      </c>
      <c r="E1449">
        <v>338.90563325607502</v>
      </c>
    </row>
    <row r="1450" spans="1:5" x14ac:dyDescent="0.25">
      <c r="A1450">
        <v>1975</v>
      </c>
      <c r="B1450">
        <v>12</v>
      </c>
      <c r="C1450" t="s">
        <v>4</v>
      </c>
      <c r="D1450">
        <v>230.720840397757</v>
      </c>
      <c r="E1450">
        <v>127.579159602243</v>
      </c>
    </row>
    <row r="1451" spans="1:5" x14ac:dyDescent="0.25">
      <c r="A1451">
        <v>1975</v>
      </c>
      <c r="B1451">
        <v>1</v>
      </c>
      <c r="C1451" t="s">
        <v>4</v>
      </c>
      <c r="D1451">
        <v>361.14368105271001</v>
      </c>
      <c r="E1451">
        <v>-253.84368105271</v>
      </c>
    </row>
    <row r="1452" spans="1:5" x14ac:dyDescent="0.25">
      <c r="A1452">
        <v>1975</v>
      </c>
      <c r="B1452">
        <v>2</v>
      </c>
      <c r="C1452" t="s">
        <v>4</v>
      </c>
      <c r="D1452">
        <v>213.83492387887901</v>
      </c>
      <c r="E1452">
        <v>-124.63492387887899</v>
      </c>
    </row>
    <row r="1453" spans="1:5" x14ac:dyDescent="0.25">
      <c r="A1453">
        <v>1975</v>
      </c>
      <c r="B1453">
        <v>3</v>
      </c>
      <c r="C1453" t="s">
        <v>4</v>
      </c>
      <c r="D1453">
        <v>184.29314440373801</v>
      </c>
      <c r="E1453">
        <v>-147.69314440373799</v>
      </c>
    </row>
    <row r="1454" spans="1:5" x14ac:dyDescent="0.25">
      <c r="A1454">
        <v>1975</v>
      </c>
      <c r="B1454">
        <v>4</v>
      </c>
      <c r="C1454" t="s">
        <v>4</v>
      </c>
      <c r="D1454">
        <v>97.062580396261694</v>
      </c>
      <c r="E1454">
        <v>-70.162580396261703</v>
      </c>
    </row>
    <row r="1455" spans="1:5" x14ac:dyDescent="0.25">
      <c r="A1455">
        <v>1975</v>
      </c>
      <c r="B1455">
        <v>5</v>
      </c>
      <c r="C1455" t="s">
        <v>4</v>
      </c>
      <c r="D1455">
        <v>205.55773798878499</v>
      </c>
      <c r="E1455">
        <v>-128.857737988785</v>
      </c>
    </row>
    <row r="1456" spans="1:5" x14ac:dyDescent="0.25">
      <c r="A1456">
        <v>1975</v>
      </c>
      <c r="B1456">
        <v>6</v>
      </c>
      <c r="C1456" t="s">
        <v>4</v>
      </c>
      <c r="D1456">
        <v>18.863752373831801</v>
      </c>
      <c r="E1456">
        <v>-18.863752373831801</v>
      </c>
    </row>
    <row r="1457" spans="1:5" x14ac:dyDescent="0.25">
      <c r="A1457">
        <v>1975</v>
      </c>
      <c r="B1457">
        <v>7</v>
      </c>
      <c r="C1457" t="s">
        <v>4</v>
      </c>
      <c r="D1457">
        <v>8.8602473271027993</v>
      </c>
      <c r="E1457">
        <v>298.13975267289698</v>
      </c>
    </row>
    <row r="1458" spans="1:5" x14ac:dyDescent="0.25">
      <c r="A1458">
        <v>1975</v>
      </c>
      <c r="B1458">
        <v>8</v>
      </c>
      <c r="C1458" t="s">
        <v>4</v>
      </c>
      <c r="D1458">
        <v>5.6705582893457898</v>
      </c>
      <c r="E1458">
        <v>395.82944171065401</v>
      </c>
    </row>
    <row r="1459" spans="1:5" x14ac:dyDescent="0.25">
      <c r="A1459">
        <v>1975</v>
      </c>
      <c r="B1459">
        <v>9</v>
      </c>
      <c r="C1459" t="s">
        <v>4</v>
      </c>
      <c r="D1459">
        <v>2.4008412112149502</v>
      </c>
      <c r="E1459">
        <v>389.29915878878501</v>
      </c>
    </row>
    <row r="1460" spans="1:5" x14ac:dyDescent="0.25">
      <c r="A1460">
        <v>1976</v>
      </c>
      <c r="B1460">
        <v>10</v>
      </c>
      <c r="C1460" t="s">
        <v>4</v>
      </c>
      <c r="D1460">
        <v>39.693908025420598</v>
      </c>
      <c r="E1460">
        <v>448.80609197457898</v>
      </c>
    </row>
    <row r="1461" spans="1:5" x14ac:dyDescent="0.25">
      <c r="A1461">
        <v>1976</v>
      </c>
      <c r="B1461">
        <v>11</v>
      </c>
      <c r="C1461" t="s">
        <v>4</v>
      </c>
      <c r="D1461">
        <v>150.22406435887899</v>
      </c>
      <c r="E1461">
        <v>183.67593564112099</v>
      </c>
    </row>
    <row r="1462" spans="1:5" x14ac:dyDescent="0.25">
      <c r="A1462">
        <v>1976</v>
      </c>
      <c r="B1462">
        <v>12</v>
      </c>
      <c r="C1462" t="s">
        <v>4</v>
      </c>
      <c r="D1462">
        <v>366.45982944897202</v>
      </c>
      <c r="E1462">
        <v>-119.959829448972</v>
      </c>
    </row>
    <row r="1463" spans="1:5" x14ac:dyDescent="0.25">
      <c r="A1463">
        <v>1976</v>
      </c>
      <c r="B1463">
        <v>1</v>
      </c>
      <c r="C1463" t="s">
        <v>4</v>
      </c>
      <c r="D1463">
        <v>340.94231714691603</v>
      </c>
      <c r="E1463">
        <v>-207.442317146916</v>
      </c>
    </row>
    <row r="1464" spans="1:5" x14ac:dyDescent="0.25">
      <c r="A1464">
        <v>1976</v>
      </c>
      <c r="B1464">
        <v>2</v>
      </c>
      <c r="C1464" t="s">
        <v>4</v>
      </c>
      <c r="D1464">
        <v>122.340008577196</v>
      </c>
      <c r="E1464">
        <v>-62.240008577196299</v>
      </c>
    </row>
    <row r="1465" spans="1:5" x14ac:dyDescent="0.25">
      <c r="A1465">
        <v>1976</v>
      </c>
      <c r="B1465">
        <v>3</v>
      </c>
      <c r="C1465" t="s">
        <v>4</v>
      </c>
      <c r="D1465">
        <v>124.04346257943899</v>
      </c>
      <c r="E1465">
        <v>-95.543462579439193</v>
      </c>
    </row>
    <row r="1466" spans="1:5" x14ac:dyDescent="0.25">
      <c r="A1466">
        <v>1976</v>
      </c>
      <c r="B1466">
        <v>4</v>
      </c>
      <c r="C1466" t="s">
        <v>4</v>
      </c>
      <c r="D1466">
        <v>199.269820530841</v>
      </c>
      <c r="E1466">
        <v>-176.66982053084101</v>
      </c>
    </row>
    <row r="1467" spans="1:5" x14ac:dyDescent="0.25">
      <c r="A1467">
        <v>1976</v>
      </c>
      <c r="B1467">
        <v>5</v>
      </c>
      <c r="C1467" t="s">
        <v>4</v>
      </c>
      <c r="D1467">
        <v>104.905328352897</v>
      </c>
      <c r="E1467">
        <v>-15.9053283528972</v>
      </c>
    </row>
    <row r="1468" spans="1:5" x14ac:dyDescent="0.25">
      <c r="A1468">
        <v>1976</v>
      </c>
      <c r="B1468">
        <v>6</v>
      </c>
      <c r="C1468" t="s">
        <v>4</v>
      </c>
      <c r="D1468">
        <v>16.805888478504698</v>
      </c>
      <c r="E1468">
        <v>3.7941115214953198</v>
      </c>
    </row>
    <row r="1469" spans="1:5" x14ac:dyDescent="0.25">
      <c r="A1469">
        <v>1976</v>
      </c>
      <c r="B1469">
        <v>7</v>
      </c>
      <c r="C1469" t="s">
        <v>4</v>
      </c>
      <c r="D1469">
        <v>7.7970176478504696</v>
      </c>
      <c r="E1469">
        <v>103.90298235215</v>
      </c>
    </row>
    <row r="1470" spans="1:5" x14ac:dyDescent="0.25">
      <c r="A1470">
        <v>1976</v>
      </c>
      <c r="B1470">
        <v>8</v>
      </c>
      <c r="C1470" t="s">
        <v>4</v>
      </c>
      <c r="D1470">
        <v>7.0881978616822403</v>
      </c>
      <c r="E1470">
        <v>64.911802138317796</v>
      </c>
    </row>
    <row r="1471" spans="1:5" x14ac:dyDescent="0.25">
      <c r="A1471">
        <v>1976</v>
      </c>
      <c r="B1471">
        <v>9</v>
      </c>
      <c r="C1471" t="s">
        <v>4</v>
      </c>
      <c r="D1471">
        <v>3.0867958429906501</v>
      </c>
      <c r="E1471">
        <v>70.413204157009304</v>
      </c>
    </row>
    <row r="1472" spans="1:5" x14ac:dyDescent="0.25">
      <c r="A1472">
        <v>1977</v>
      </c>
      <c r="B1472">
        <v>10</v>
      </c>
      <c r="C1472" t="s">
        <v>4</v>
      </c>
      <c r="D1472">
        <v>3.8985088239252299</v>
      </c>
      <c r="E1472">
        <v>77.001491176074794</v>
      </c>
    </row>
    <row r="1473" spans="1:5" x14ac:dyDescent="0.25">
      <c r="A1473">
        <v>1977</v>
      </c>
      <c r="B1473">
        <v>11</v>
      </c>
      <c r="C1473" t="s">
        <v>4</v>
      </c>
      <c r="D1473">
        <v>7.2025236336448604</v>
      </c>
      <c r="E1473">
        <v>170.697476366355</v>
      </c>
    </row>
    <row r="1474" spans="1:5" x14ac:dyDescent="0.25">
      <c r="A1474">
        <v>1977</v>
      </c>
      <c r="B1474">
        <v>12</v>
      </c>
      <c r="C1474" t="s">
        <v>4</v>
      </c>
      <c r="D1474">
        <v>4.9617385031775703</v>
      </c>
      <c r="E1474">
        <v>279.638261496822</v>
      </c>
    </row>
    <row r="1475" spans="1:5" x14ac:dyDescent="0.25">
      <c r="A1475">
        <v>1977</v>
      </c>
      <c r="B1475">
        <v>1</v>
      </c>
      <c r="C1475" t="s">
        <v>4</v>
      </c>
      <c r="D1475">
        <v>8.1514275409345807</v>
      </c>
      <c r="E1475">
        <v>50.948572459065403</v>
      </c>
    </row>
    <row r="1476" spans="1:5" x14ac:dyDescent="0.25">
      <c r="A1476">
        <v>1977</v>
      </c>
      <c r="B1476">
        <v>2</v>
      </c>
      <c r="C1476" t="s">
        <v>4</v>
      </c>
      <c r="D1476">
        <v>6.7223553914018703</v>
      </c>
      <c r="E1476">
        <v>182.777644608598</v>
      </c>
    </row>
    <row r="1477" spans="1:5" x14ac:dyDescent="0.25">
      <c r="A1477">
        <v>1977</v>
      </c>
      <c r="B1477">
        <v>3</v>
      </c>
      <c r="C1477" t="s">
        <v>4</v>
      </c>
      <c r="D1477">
        <v>67.692289579065402</v>
      </c>
      <c r="E1477">
        <v>-44.092289579065401</v>
      </c>
    </row>
    <row r="1478" spans="1:5" x14ac:dyDescent="0.25">
      <c r="A1478">
        <v>1977</v>
      </c>
      <c r="B1478">
        <v>4</v>
      </c>
      <c r="C1478" t="s">
        <v>4</v>
      </c>
      <c r="D1478">
        <v>157.426587992523</v>
      </c>
      <c r="E1478">
        <v>-151.52658799252299</v>
      </c>
    </row>
    <row r="1479" spans="1:5" x14ac:dyDescent="0.25">
      <c r="A1479">
        <v>1977</v>
      </c>
      <c r="B1479">
        <v>5</v>
      </c>
      <c r="C1479" t="s">
        <v>4</v>
      </c>
      <c r="D1479">
        <v>102.07004920822401</v>
      </c>
      <c r="E1479">
        <v>-10.9700492082243</v>
      </c>
    </row>
    <row r="1480" spans="1:5" x14ac:dyDescent="0.25">
      <c r="A1480">
        <v>1977</v>
      </c>
      <c r="B1480">
        <v>6</v>
      </c>
      <c r="C1480" t="s">
        <v>4</v>
      </c>
      <c r="D1480">
        <v>37.727504747663502</v>
      </c>
      <c r="E1480">
        <v>101.772495252336</v>
      </c>
    </row>
    <row r="1481" spans="1:5" x14ac:dyDescent="0.25">
      <c r="A1481">
        <v>1977</v>
      </c>
      <c r="B1481">
        <v>7</v>
      </c>
      <c r="C1481" t="s">
        <v>4</v>
      </c>
      <c r="D1481">
        <v>10.6322967925234</v>
      </c>
      <c r="E1481">
        <v>144.567703207477</v>
      </c>
    </row>
    <row r="1482" spans="1:5" x14ac:dyDescent="0.25">
      <c r="A1482">
        <v>1977</v>
      </c>
      <c r="B1482">
        <v>8</v>
      </c>
      <c r="C1482" t="s">
        <v>4</v>
      </c>
      <c r="D1482">
        <v>5.3161483962616796</v>
      </c>
      <c r="E1482">
        <v>503.58385160373803</v>
      </c>
    </row>
    <row r="1483" spans="1:5" x14ac:dyDescent="0.25">
      <c r="A1483">
        <v>1977</v>
      </c>
      <c r="B1483">
        <v>9</v>
      </c>
      <c r="C1483" t="s">
        <v>4</v>
      </c>
      <c r="D1483">
        <v>9.6033648448598097</v>
      </c>
      <c r="E1483">
        <v>635.59663515514001</v>
      </c>
    </row>
    <row r="1484" spans="1:5" x14ac:dyDescent="0.25">
      <c r="A1484">
        <v>1978</v>
      </c>
      <c r="B1484">
        <v>10</v>
      </c>
      <c r="C1484" t="s">
        <v>4</v>
      </c>
      <c r="D1484">
        <v>14.885215509532699</v>
      </c>
      <c r="E1484">
        <v>227.81478449046699</v>
      </c>
    </row>
    <row r="1485" spans="1:5" x14ac:dyDescent="0.25">
      <c r="A1485">
        <v>1978</v>
      </c>
      <c r="B1485">
        <v>11</v>
      </c>
      <c r="C1485" t="s">
        <v>4</v>
      </c>
      <c r="D1485">
        <v>299.76217408598097</v>
      </c>
      <c r="E1485">
        <v>-110.462174085981</v>
      </c>
    </row>
    <row r="1486" spans="1:5" x14ac:dyDescent="0.25">
      <c r="A1486">
        <v>1978</v>
      </c>
      <c r="B1486">
        <v>12</v>
      </c>
      <c r="C1486" t="s">
        <v>4</v>
      </c>
      <c r="D1486">
        <v>482.35186448747697</v>
      </c>
      <c r="E1486">
        <v>-399.35186448747697</v>
      </c>
    </row>
    <row r="1487" spans="1:5" x14ac:dyDescent="0.25">
      <c r="A1487">
        <v>1978</v>
      </c>
      <c r="B1487">
        <v>1</v>
      </c>
      <c r="C1487" t="s">
        <v>4</v>
      </c>
      <c r="D1487">
        <v>155.940352957009</v>
      </c>
      <c r="E1487">
        <v>29.659647042990699</v>
      </c>
    </row>
    <row r="1488" spans="1:5" x14ac:dyDescent="0.25">
      <c r="A1488">
        <v>1978</v>
      </c>
      <c r="B1488">
        <v>2</v>
      </c>
      <c r="C1488" t="s">
        <v>4</v>
      </c>
      <c r="D1488">
        <v>127.724752436636</v>
      </c>
      <c r="E1488">
        <v>-10.7247524366355</v>
      </c>
    </row>
    <row r="1489" spans="1:5" x14ac:dyDescent="0.25">
      <c r="A1489">
        <v>1978</v>
      </c>
      <c r="B1489">
        <v>3</v>
      </c>
      <c r="C1489" t="s">
        <v>4</v>
      </c>
      <c r="D1489">
        <v>37.921858559999997</v>
      </c>
      <c r="E1489">
        <v>14.678141439999999</v>
      </c>
    </row>
    <row r="1490" spans="1:5" x14ac:dyDescent="0.25">
      <c r="A1490">
        <v>1978</v>
      </c>
      <c r="B1490">
        <v>4</v>
      </c>
      <c r="C1490" t="s">
        <v>4</v>
      </c>
      <c r="D1490">
        <v>84.715397024299094</v>
      </c>
      <c r="E1490">
        <v>-63.115397024299099</v>
      </c>
    </row>
    <row r="1491" spans="1:5" x14ac:dyDescent="0.25">
      <c r="A1491">
        <v>1978</v>
      </c>
      <c r="B1491">
        <v>5</v>
      </c>
      <c r="C1491" t="s">
        <v>4</v>
      </c>
      <c r="D1491">
        <v>84.703964447102805</v>
      </c>
      <c r="E1491">
        <v>11.896035552897199</v>
      </c>
    </row>
    <row r="1492" spans="1:5" x14ac:dyDescent="0.25">
      <c r="A1492">
        <v>1978</v>
      </c>
      <c r="B1492">
        <v>6</v>
      </c>
      <c r="C1492" t="s">
        <v>4</v>
      </c>
      <c r="D1492">
        <v>23.322457480373799</v>
      </c>
      <c r="E1492">
        <v>89.577542519626206</v>
      </c>
    </row>
    <row r="1493" spans="1:5" x14ac:dyDescent="0.25">
      <c r="A1493">
        <v>1978</v>
      </c>
      <c r="B1493">
        <v>7</v>
      </c>
      <c r="C1493" t="s">
        <v>4</v>
      </c>
      <c r="D1493">
        <v>13.1131660441121</v>
      </c>
      <c r="E1493">
        <v>11.2868339558879</v>
      </c>
    </row>
    <row r="1494" spans="1:5" x14ac:dyDescent="0.25">
      <c r="A1494">
        <v>1978</v>
      </c>
      <c r="B1494">
        <v>8</v>
      </c>
      <c r="C1494" t="s">
        <v>4</v>
      </c>
      <c r="D1494">
        <v>10.9867066856075</v>
      </c>
      <c r="E1494">
        <v>245.31329331439301</v>
      </c>
    </row>
    <row r="1495" spans="1:5" x14ac:dyDescent="0.25">
      <c r="A1495">
        <v>1978</v>
      </c>
      <c r="B1495">
        <v>9</v>
      </c>
      <c r="C1495" t="s">
        <v>4</v>
      </c>
      <c r="D1495">
        <v>20.9216162691589</v>
      </c>
      <c r="E1495">
        <v>258.47838373084102</v>
      </c>
    </row>
    <row r="1496" spans="1:5" x14ac:dyDescent="0.25">
      <c r="A1496">
        <v>1979</v>
      </c>
      <c r="B1496">
        <v>10</v>
      </c>
      <c r="C1496" t="s">
        <v>4</v>
      </c>
      <c r="D1496">
        <v>6.7337879685981301</v>
      </c>
      <c r="E1496">
        <v>129.16621203140201</v>
      </c>
    </row>
    <row r="1497" spans="1:5" x14ac:dyDescent="0.25">
      <c r="A1497">
        <v>1979</v>
      </c>
      <c r="B1497">
        <v>11</v>
      </c>
      <c r="C1497" t="s">
        <v>4</v>
      </c>
      <c r="D1497">
        <v>21.607570900934601</v>
      </c>
      <c r="E1497">
        <v>449.69242909906501</v>
      </c>
    </row>
    <row r="1498" spans="1:5" x14ac:dyDescent="0.25">
      <c r="A1498">
        <v>1979</v>
      </c>
      <c r="B1498">
        <v>12</v>
      </c>
      <c r="C1498" t="s">
        <v>4</v>
      </c>
      <c r="D1498">
        <v>170.116748680374</v>
      </c>
      <c r="E1498">
        <v>28.383251319626201</v>
      </c>
    </row>
    <row r="1499" spans="1:5" x14ac:dyDescent="0.25">
      <c r="A1499">
        <v>1979</v>
      </c>
      <c r="B1499">
        <v>1</v>
      </c>
      <c r="C1499" t="s">
        <v>4</v>
      </c>
      <c r="D1499">
        <v>84.703964447102805</v>
      </c>
      <c r="E1499">
        <v>137.89603555289699</v>
      </c>
    </row>
    <row r="1500" spans="1:5" x14ac:dyDescent="0.25">
      <c r="A1500">
        <v>1979</v>
      </c>
      <c r="B1500">
        <v>2</v>
      </c>
      <c r="C1500" t="s">
        <v>4</v>
      </c>
      <c r="D1500">
        <v>261.531635941682</v>
      </c>
      <c r="E1500">
        <v>-143.73163594168199</v>
      </c>
    </row>
    <row r="1501" spans="1:5" x14ac:dyDescent="0.25">
      <c r="A1501">
        <v>1979</v>
      </c>
      <c r="B1501">
        <v>3</v>
      </c>
      <c r="C1501" t="s">
        <v>4</v>
      </c>
      <c r="D1501">
        <v>219.02531392598101</v>
      </c>
      <c r="E1501">
        <v>-195.625313925981</v>
      </c>
    </row>
    <row r="1502" spans="1:5" x14ac:dyDescent="0.25">
      <c r="A1502">
        <v>1979</v>
      </c>
      <c r="B1502">
        <v>4</v>
      </c>
      <c r="C1502" t="s">
        <v>4</v>
      </c>
      <c r="D1502">
        <v>158.455519940187</v>
      </c>
      <c r="E1502">
        <v>-140.65551994018699</v>
      </c>
    </row>
    <row r="1503" spans="1:5" x14ac:dyDescent="0.25">
      <c r="A1503">
        <v>1979</v>
      </c>
      <c r="B1503">
        <v>5</v>
      </c>
      <c r="C1503" t="s">
        <v>4</v>
      </c>
      <c r="D1503">
        <v>98.880360170467299</v>
      </c>
      <c r="E1503">
        <v>-65.080360170467301</v>
      </c>
    </row>
    <row r="1504" spans="1:5" x14ac:dyDescent="0.25">
      <c r="A1504">
        <v>1979</v>
      </c>
      <c r="B1504">
        <v>6</v>
      </c>
      <c r="C1504" t="s">
        <v>4</v>
      </c>
      <c r="D1504">
        <v>13.0331380037383</v>
      </c>
      <c r="E1504">
        <v>50.766861996261703</v>
      </c>
    </row>
    <row r="1505" spans="1:5" x14ac:dyDescent="0.25">
      <c r="A1505">
        <v>1979</v>
      </c>
      <c r="B1505">
        <v>7</v>
      </c>
      <c r="C1505" t="s">
        <v>4</v>
      </c>
      <c r="D1505">
        <v>5.3161483962616796</v>
      </c>
      <c r="E1505">
        <v>257.78385160373801</v>
      </c>
    </row>
    <row r="1506" spans="1:5" x14ac:dyDescent="0.25">
      <c r="A1506">
        <v>1979</v>
      </c>
      <c r="B1506">
        <v>8</v>
      </c>
      <c r="C1506" t="s">
        <v>4</v>
      </c>
      <c r="D1506">
        <v>2.4808692515887798</v>
      </c>
      <c r="E1506">
        <v>245.41913074841099</v>
      </c>
    </row>
    <row r="1507" spans="1:5" x14ac:dyDescent="0.25">
      <c r="A1507">
        <v>1979</v>
      </c>
      <c r="B1507">
        <v>9</v>
      </c>
      <c r="C1507" t="s">
        <v>4</v>
      </c>
      <c r="D1507">
        <v>3.4297731588785001</v>
      </c>
      <c r="E1507">
        <v>231.47022684112201</v>
      </c>
    </row>
    <row r="1508" spans="1:5" x14ac:dyDescent="0.25">
      <c r="A1508">
        <v>1980</v>
      </c>
      <c r="B1508">
        <v>10</v>
      </c>
      <c r="C1508" t="s">
        <v>4</v>
      </c>
      <c r="D1508">
        <v>15.948445188785</v>
      </c>
      <c r="E1508">
        <v>391.65155481121502</v>
      </c>
    </row>
    <row r="1509" spans="1:5" x14ac:dyDescent="0.25">
      <c r="A1509">
        <v>1980</v>
      </c>
      <c r="B1509">
        <v>11</v>
      </c>
      <c r="C1509" t="s">
        <v>4</v>
      </c>
      <c r="D1509">
        <v>50.760642751401903</v>
      </c>
      <c r="E1509">
        <v>180.93935724859799</v>
      </c>
    </row>
    <row r="1510" spans="1:5" x14ac:dyDescent="0.25">
      <c r="A1510">
        <v>1980</v>
      </c>
      <c r="B1510">
        <v>12</v>
      </c>
      <c r="C1510" t="s">
        <v>4</v>
      </c>
      <c r="D1510">
        <v>132.90370990654199</v>
      </c>
      <c r="E1510">
        <v>104.296290093458</v>
      </c>
    </row>
    <row r="1511" spans="1:5" x14ac:dyDescent="0.25">
      <c r="A1511">
        <v>1980</v>
      </c>
      <c r="B1511">
        <v>1</v>
      </c>
      <c r="C1511" t="s">
        <v>4</v>
      </c>
      <c r="D1511">
        <v>300.53958933532698</v>
      </c>
      <c r="E1511">
        <v>-146.53958933532701</v>
      </c>
    </row>
    <row r="1512" spans="1:5" x14ac:dyDescent="0.25">
      <c r="A1512">
        <v>1980</v>
      </c>
      <c r="B1512">
        <v>2</v>
      </c>
      <c r="C1512" t="s">
        <v>4</v>
      </c>
      <c r="D1512">
        <v>109.409763768224</v>
      </c>
      <c r="E1512">
        <v>-27.909763768224298</v>
      </c>
    </row>
    <row r="1513" spans="1:5" x14ac:dyDescent="0.25">
      <c r="A1513">
        <v>1980</v>
      </c>
      <c r="B1513">
        <v>3</v>
      </c>
      <c r="C1513" t="s">
        <v>4</v>
      </c>
      <c r="D1513">
        <v>82.931914981682297</v>
      </c>
      <c r="E1513">
        <v>6.7680850183177501</v>
      </c>
    </row>
    <row r="1514" spans="1:5" x14ac:dyDescent="0.25">
      <c r="A1514">
        <v>1980</v>
      </c>
      <c r="B1514">
        <v>4</v>
      </c>
      <c r="C1514" t="s">
        <v>4</v>
      </c>
      <c r="D1514">
        <v>179.37713620934599</v>
      </c>
      <c r="E1514">
        <v>-168.177136209346</v>
      </c>
    </row>
    <row r="1515" spans="1:5" x14ac:dyDescent="0.25">
      <c r="A1515">
        <v>1980</v>
      </c>
      <c r="B1515">
        <v>5</v>
      </c>
      <c r="C1515" t="s">
        <v>4</v>
      </c>
      <c r="D1515">
        <v>34.377759629158902</v>
      </c>
      <c r="E1515">
        <v>-26.4777596291589</v>
      </c>
    </row>
    <row r="1516" spans="1:5" x14ac:dyDescent="0.25">
      <c r="A1516">
        <v>1980</v>
      </c>
      <c r="B1516">
        <v>6</v>
      </c>
      <c r="C1516" t="s">
        <v>4</v>
      </c>
      <c r="D1516">
        <v>32.239867693457903</v>
      </c>
      <c r="E1516">
        <v>12.160132306542099</v>
      </c>
    </row>
    <row r="1517" spans="1:5" x14ac:dyDescent="0.25">
      <c r="A1517">
        <v>1980</v>
      </c>
      <c r="B1517">
        <v>7</v>
      </c>
      <c r="C1517" t="s">
        <v>4</v>
      </c>
      <c r="D1517">
        <v>15.5940352957009</v>
      </c>
      <c r="E1517">
        <v>65.405964704299095</v>
      </c>
    </row>
    <row r="1518" spans="1:5" x14ac:dyDescent="0.25">
      <c r="A1518">
        <v>1980</v>
      </c>
      <c r="B1518">
        <v>8</v>
      </c>
      <c r="C1518" t="s">
        <v>4</v>
      </c>
      <c r="D1518">
        <v>5.6705582893457898</v>
      </c>
      <c r="E1518">
        <v>354.82944171065401</v>
      </c>
    </row>
    <row r="1519" spans="1:5" x14ac:dyDescent="0.25">
      <c r="A1519">
        <v>1980</v>
      </c>
      <c r="B1519">
        <v>9</v>
      </c>
      <c r="C1519" t="s">
        <v>4</v>
      </c>
      <c r="D1519">
        <v>2.7438185271028002</v>
      </c>
      <c r="E1519">
        <v>522.35618147289699</v>
      </c>
    </row>
    <row r="1520" spans="1:5" x14ac:dyDescent="0.25">
      <c r="A1520">
        <v>1981</v>
      </c>
      <c r="B1520">
        <v>10</v>
      </c>
      <c r="C1520" t="s">
        <v>4</v>
      </c>
      <c r="D1520">
        <v>2.8352791446729002</v>
      </c>
      <c r="E1520">
        <v>89.564720855327096</v>
      </c>
    </row>
    <row r="1521" spans="1:5" x14ac:dyDescent="0.25">
      <c r="A1521">
        <v>1981</v>
      </c>
      <c r="B1521">
        <v>11</v>
      </c>
      <c r="C1521" t="s">
        <v>4</v>
      </c>
      <c r="D1521">
        <v>65.5086673345794</v>
      </c>
      <c r="E1521">
        <v>258.491332665421</v>
      </c>
    </row>
    <row r="1522" spans="1:5" x14ac:dyDescent="0.25">
      <c r="A1522">
        <v>1981</v>
      </c>
      <c r="B1522">
        <v>12</v>
      </c>
      <c r="C1522" t="s">
        <v>4</v>
      </c>
      <c r="D1522">
        <v>399.41994950579402</v>
      </c>
      <c r="E1522">
        <v>-185.91994950579399</v>
      </c>
    </row>
    <row r="1523" spans="1:5" x14ac:dyDescent="0.25">
      <c r="A1523">
        <v>1981</v>
      </c>
      <c r="B1523">
        <v>1</v>
      </c>
      <c r="C1523" t="s">
        <v>4</v>
      </c>
      <c r="D1523">
        <v>51.035024604112103</v>
      </c>
      <c r="E1523">
        <v>95.064975395887899</v>
      </c>
    </row>
    <row r="1524" spans="1:5" x14ac:dyDescent="0.25">
      <c r="A1524">
        <v>1981</v>
      </c>
      <c r="B1524">
        <v>2</v>
      </c>
      <c r="C1524" t="s">
        <v>4</v>
      </c>
      <c r="D1524">
        <v>183.10415637532699</v>
      </c>
      <c r="E1524">
        <v>-68.804156375327096</v>
      </c>
    </row>
    <row r="1525" spans="1:5" x14ac:dyDescent="0.25">
      <c r="A1525">
        <v>1981</v>
      </c>
      <c r="B1525">
        <v>3</v>
      </c>
      <c r="C1525" t="s">
        <v>4</v>
      </c>
      <c r="D1525">
        <v>60.604091717383199</v>
      </c>
      <c r="E1525">
        <v>107.195908282617</v>
      </c>
    </row>
    <row r="1526" spans="1:5" x14ac:dyDescent="0.25">
      <c r="A1526">
        <v>1981</v>
      </c>
      <c r="B1526">
        <v>4</v>
      </c>
      <c r="C1526" t="s">
        <v>4</v>
      </c>
      <c r="D1526">
        <v>131.70328930093501</v>
      </c>
      <c r="E1526">
        <v>-111.103289300935</v>
      </c>
    </row>
    <row r="1527" spans="1:5" x14ac:dyDescent="0.25">
      <c r="A1527">
        <v>1981</v>
      </c>
      <c r="B1527">
        <v>5</v>
      </c>
      <c r="C1527" t="s">
        <v>4</v>
      </c>
      <c r="D1527">
        <v>59.895271931214999</v>
      </c>
      <c r="E1527">
        <v>-58.895271931214999</v>
      </c>
    </row>
    <row r="1528" spans="1:5" x14ac:dyDescent="0.25">
      <c r="A1528">
        <v>1981</v>
      </c>
      <c r="B1528">
        <v>6</v>
      </c>
      <c r="C1528" t="s">
        <v>4</v>
      </c>
      <c r="D1528">
        <v>110.78167303177599</v>
      </c>
      <c r="E1528">
        <v>24.7183269682243</v>
      </c>
    </row>
    <row r="1529" spans="1:5" x14ac:dyDescent="0.25">
      <c r="A1529">
        <v>1981</v>
      </c>
      <c r="B1529">
        <v>7</v>
      </c>
      <c r="C1529" t="s">
        <v>4</v>
      </c>
      <c r="D1529">
        <v>20.201363905794398</v>
      </c>
      <c r="E1529">
        <v>177.79863609420599</v>
      </c>
    </row>
    <row r="1530" spans="1:5" x14ac:dyDescent="0.25">
      <c r="A1530">
        <v>1981</v>
      </c>
      <c r="B1530">
        <v>8</v>
      </c>
      <c r="C1530" t="s">
        <v>4</v>
      </c>
      <c r="D1530">
        <v>5.6705582893457898</v>
      </c>
      <c r="E1530">
        <v>321.82944171065401</v>
      </c>
    </row>
    <row r="1531" spans="1:5" x14ac:dyDescent="0.25">
      <c r="A1531">
        <v>1981</v>
      </c>
      <c r="B1531">
        <v>9</v>
      </c>
      <c r="C1531" t="s">
        <v>4</v>
      </c>
      <c r="D1531">
        <v>7.2025236336448604</v>
      </c>
      <c r="E1531">
        <v>753.49747636635504</v>
      </c>
    </row>
    <row r="1532" spans="1:5" x14ac:dyDescent="0.25">
      <c r="A1532">
        <v>1982</v>
      </c>
      <c r="B1532">
        <v>10</v>
      </c>
      <c r="C1532" t="s">
        <v>4</v>
      </c>
      <c r="D1532">
        <v>20.555773798878501</v>
      </c>
      <c r="E1532">
        <v>368.644226201121</v>
      </c>
    </row>
    <row r="1533" spans="1:5" x14ac:dyDescent="0.25">
      <c r="A1533">
        <v>1982</v>
      </c>
      <c r="B1533">
        <v>11</v>
      </c>
      <c r="C1533" t="s">
        <v>4</v>
      </c>
      <c r="D1533">
        <v>93.975784553270998</v>
      </c>
      <c r="E1533">
        <v>296.824215446729</v>
      </c>
    </row>
    <row r="1534" spans="1:5" x14ac:dyDescent="0.25">
      <c r="A1534">
        <v>1982</v>
      </c>
      <c r="B1534">
        <v>12</v>
      </c>
      <c r="C1534" t="s">
        <v>4</v>
      </c>
      <c r="D1534">
        <v>473.13720726729002</v>
      </c>
      <c r="E1534">
        <v>-284.73720726728999</v>
      </c>
    </row>
    <row r="1535" spans="1:5" x14ac:dyDescent="0.25">
      <c r="A1535">
        <v>1982</v>
      </c>
      <c r="B1535">
        <v>1</v>
      </c>
      <c r="C1535" t="s">
        <v>4</v>
      </c>
      <c r="D1535">
        <v>124.04346257943899</v>
      </c>
      <c r="E1535">
        <v>96.256537420560804</v>
      </c>
    </row>
    <row r="1536" spans="1:5" x14ac:dyDescent="0.25">
      <c r="A1536">
        <v>1982</v>
      </c>
      <c r="B1536">
        <v>2</v>
      </c>
      <c r="C1536" t="s">
        <v>4</v>
      </c>
      <c r="D1536">
        <v>419.987155881869</v>
      </c>
      <c r="E1536">
        <v>-398.08715588186902</v>
      </c>
    </row>
    <row r="1537" spans="1:5" x14ac:dyDescent="0.25">
      <c r="A1537">
        <v>1982</v>
      </c>
      <c r="B1537">
        <v>3</v>
      </c>
      <c r="C1537" t="s">
        <v>4</v>
      </c>
      <c r="D1537">
        <v>143.53600669906501</v>
      </c>
      <c r="E1537">
        <v>-51.036006699065403</v>
      </c>
    </row>
    <row r="1538" spans="1:5" x14ac:dyDescent="0.25">
      <c r="A1538">
        <v>1982</v>
      </c>
      <c r="B1538">
        <v>4</v>
      </c>
      <c r="C1538" t="s">
        <v>4</v>
      </c>
      <c r="D1538">
        <v>182.80690936822401</v>
      </c>
      <c r="E1538">
        <v>-165.106909368224</v>
      </c>
    </row>
    <row r="1539" spans="1:5" x14ac:dyDescent="0.25">
      <c r="A1539">
        <v>1982</v>
      </c>
      <c r="B1539">
        <v>5</v>
      </c>
      <c r="C1539" t="s">
        <v>4</v>
      </c>
      <c r="D1539">
        <v>108.09501739065399</v>
      </c>
      <c r="E1539">
        <v>-63.895017390654203</v>
      </c>
    </row>
    <row r="1540" spans="1:5" x14ac:dyDescent="0.25">
      <c r="A1540">
        <v>1982</v>
      </c>
      <c r="B1540">
        <v>6</v>
      </c>
      <c r="C1540" t="s">
        <v>4</v>
      </c>
      <c r="D1540">
        <v>18.1777977420561</v>
      </c>
      <c r="E1540">
        <v>88.122202257943897</v>
      </c>
    </row>
    <row r="1541" spans="1:5" x14ac:dyDescent="0.25">
      <c r="A1541">
        <v>1982</v>
      </c>
      <c r="B1541">
        <v>7</v>
      </c>
      <c r="C1541" t="s">
        <v>4</v>
      </c>
      <c r="D1541">
        <v>13.1131660441121</v>
      </c>
      <c r="E1541">
        <v>276.28683395588803</v>
      </c>
    </row>
    <row r="1542" spans="1:5" x14ac:dyDescent="0.25">
      <c r="A1542">
        <v>1982</v>
      </c>
      <c r="B1542">
        <v>8</v>
      </c>
      <c r="C1542" t="s">
        <v>4</v>
      </c>
      <c r="D1542">
        <v>5.3161483962616796</v>
      </c>
      <c r="E1542">
        <v>257.28385160373801</v>
      </c>
    </row>
    <row r="1543" spans="1:5" x14ac:dyDescent="0.25">
      <c r="A1543">
        <v>1982</v>
      </c>
      <c r="B1543">
        <v>9</v>
      </c>
      <c r="C1543" t="s">
        <v>4</v>
      </c>
      <c r="D1543">
        <v>6.85954631775701</v>
      </c>
      <c r="E1543">
        <v>441.24045368224301</v>
      </c>
    </row>
    <row r="1544" spans="1:5" x14ac:dyDescent="0.25">
      <c r="A1544">
        <v>1983</v>
      </c>
      <c r="B1544">
        <v>10</v>
      </c>
      <c r="C1544" t="s">
        <v>4</v>
      </c>
      <c r="D1544">
        <v>47.845335566355097</v>
      </c>
      <c r="E1544">
        <v>326.25466443364502</v>
      </c>
    </row>
    <row r="1545" spans="1:5" x14ac:dyDescent="0.25">
      <c r="A1545">
        <v>1983</v>
      </c>
      <c r="B1545">
        <v>11</v>
      </c>
      <c r="C1545" t="s">
        <v>4</v>
      </c>
      <c r="D1545">
        <v>83.6864650766355</v>
      </c>
      <c r="E1545">
        <v>314.91353492336498</v>
      </c>
    </row>
    <row r="1546" spans="1:5" x14ac:dyDescent="0.25">
      <c r="A1546">
        <v>1983</v>
      </c>
      <c r="B1546">
        <v>12</v>
      </c>
      <c r="C1546" t="s">
        <v>4</v>
      </c>
      <c r="D1546">
        <v>371.42156795214999</v>
      </c>
      <c r="E1546">
        <v>-4.2215679521495399</v>
      </c>
    </row>
    <row r="1547" spans="1:5" x14ac:dyDescent="0.25">
      <c r="A1547">
        <v>1983</v>
      </c>
      <c r="B1547">
        <v>1</v>
      </c>
      <c r="C1547" t="s">
        <v>4</v>
      </c>
      <c r="D1547">
        <v>253.40307355514</v>
      </c>
      <c r="E1547">
        <v>-148.20307355514001</v>
      </c>
    </row>
    <row r="1548" spans="1:5" x14ac:dyDescent="0.25">
      <c r="A1548">
        <v>1983</v>
      </c>
      <c r="B1548">
        <v>2</v>
      </c>
      <c r="C1548" t="s">
        <v>4</v>
      </c>
      <c r="D1548">
        <v>263.77242107214897</v>
      </c>
      <c r="E1548">
        <v>-141.772421072149</v>
      </c>
    </row>
    <row r="1549" spans="1:5" x14ac:dyDescent="0.25">
      <c r="A1549">
        <v>1983</v>
      </c>
      <c r="B1549">
        <v>3</v>
      </c>
      <c r="C1549" t="s">
        <v>4</v>
      </c>
      <c r="D1549">
        <v>200.595999485607</v>
      </c>
      <c r="E1549">
        <v>-109.195999485607</v>
      </c>
    </row>
    <row r="1550" spans="1:5" x14ac:dyDescent="0.25">
      <c r="A1550">
        <v>1983</v>
      </c>
      <c r="B1550">
        <v>4</v>
      </c>
      <c r="C1550" t="s">
        <v>4</v>
      </c>
      <c r="D1550">
        <v>113.182514242991</v>
      </c>
      <c r="E1550">
        <v>-50.382514242990602</v>
      </c>
    </row>
    <row r="1551" spans="1:5" x14ac:dyDescent="0.25">
      <c r="A1551">
        <v>1983</v>
      </c>
      <c r="B1551">
        <v>5</v>
      </c>
      <c r="C1551" t="s">
        <v>4</v>
      </c>
      <c r="D1551">
        <v>71.945208296074796</v>
      </c>
      <c r="E1551">
        <v>-7.9452082960747701</v>
      </c>
    </row>
    <row r="1552" spans="1:5" x14ac:dyDescent="0.25">
      <c r="A1552">
        <v>1983</v>
      </c>
      <c r="B1552">
        <v>6</v>
      </c>
      <c r="C1552" t="s">
        <v>4</v>
      </c>
      <c r="D1552">
        <v>24.0084121121495</v>
      </c>
      <c r="E1552">
        <v>-6.9084121121495299</v>
      </c>
    </row>
    <row r="1553" spans="1:5" x14ac:dyDescent="0.25">
      <c r="A1553">
        <v>1983</v>
      </c>
      <c r="B1553">
        <v>7</v>
      </c>
      <c r="C1553" t="s">
        <v>4</v>
      </c>
      <c r="D1553">
        <v>27.643971660560801</v>
      </c>
      <c r="E1553">
        <v>55.656028339439203</v>
      </c>
    </row>
    <row r="1554" spans="1:5" x14ac:dyDescent="0.25">
      <c r="A1554">
        <v>1983</v>
      </c>
      <c r="B1554">
        <v>8</v>
      </c>
      <c r="C1554" t="s">
        <v>4</v>
      </c>
      <c r="D1554">
        <v>10.9867066856075</v>
      </c>
      <c r="E1554">
        <v>497.41329331439198</v>
      </c>
    </row>
    <row r="1555" spans="1:5" x14ac:dyDescent="0.25">
      <c r="A1555">
        <v>1983</v>
      </c>
      <c r="B1555">
        <v>9</v>
      </c>
      <c r="C1555" t="s">
        <v>4</v>
      </c>
      <c r="D1555">
        <v>5.8306143700934596</v>
      </c>
      <c r="E1555">
        <v>442.66938562990703</v>
      </c>
    </row>
    <row r="1556" spans="1:5" x14ac:dyDescent="0.25">
      <c r="A1556">
        <v>1984</v>
      </c>
      <c r="B1556">
        <v>10</v>
      </c>
      <c r="C1556" t="s">
        <v>4</v>
      </c>
      <c r="D1556">
        <v>4.2529187170093499</v>
      </c>
      <c r="E1556">
        <v>185.94708128299101</v>
      </c>
    </row>
    <row r="1557" spans="1:5" x14ac:dyDescent="0.25">
      <c r="A1557">
        <v>1984</v>
      </c>
      <c r="B1557">
        <v>11</v>
      </c>
      <c r="C1557" t="s">
        <v>4</v>
      </c>
      <c r="D1557">
        <v>146.10833656822399</v>
      </c>
      <c r="E1557">
        <v>247.29166343177599</v>
      </c>
    </row>
    <row r="1558" spans="1:5" x14ac:dyDescent="0.25">
      <c r="A1558">
        <v>1984</v>
      </c>
      <c r="B1558">
        <v>12</v>
      </c>
      <c r="C1558" t="s">
        <v>4</v>
      </c>
      <c r="D1558">
        <v>276.08530671252299</v>
      </c>
      <c r="E1558">
        <v>92.814693287476601</v>
      </c>
    </row>
    <row r="1559" spans="1:5" x14ac:dyDescent="0.25">
      <c r="A1559">
        <v>1984</v>
      </c>
      <c r="B1559">
        <v>1</v>
      </c>
      <c r="C1559" t="s">
        <v>4</v>
      </c>
      <c r="D1559">
        <v>216.19003478130799</v>
      </c>
      <c r="E1559">
        <v>15.7099652186916</v>
      </c>
    </row>
    <row r="1560" spans="1:5" x14ac:dyDescent="0.25">
      <c r="A1560">
        <v>1984</v>
      </c>
      <c r="B1560">
        <v>2</v>
      </c>
      <c r="C1560" t="s">
        <v>4</v>
      </c>
      <c r="D1560">
        <v>197.60066426018699</v>
      </c>
      <c r="E1560">
        <v>9.6993357398131099</v>
      </c>
    </row>
    <row r="1561" spans="1:5" x14ac:dyDescent="0.25">
      <c r="A1561">
        <v>1984</v>
      </c>
      <c r="B1561">
        <v>3</v>
      </c>
      <c r="C1561" t="s">
        <v>4</v>
      </c>
      <c r="D1561">
        <v>248.44133505196299</v>
      </c>
      <c r="E1561">
        <v>-60.541335051962598</v>
      </c>
    </row>
    <row r="1562" spans="1:5" x14ac:dyDescent="0.25">
      <c r="A1562">
        <v>1984</v>
      </c>
      <c r="B1562">
        <v>4</v>
      </c>
      <c r="C1562" t="s">
        <v>4</v>
      </c>
      <c r="D1562">
        <v>145.07940462056101</v>
      </c>
      <c r="E1562">
        <v>-141.47940462056101</v>
      </c>
    </row>
    <row r="1563" spans="1:5" x14ac:dyDescent="0.25">
      <c r="A1563">
        <v>1984</v>
      </c>
      <c r="B1563">
        <v>5</v>
      </c>
      <c r="C1563" t="s">
        <v>4</v>
      </c>
      <c r="D1563">
        <v>127.94197140336399</v>
      </c>
      <c r="E1563">
        <v>-123.841971403364</v>
      </c>
    </row>
    <row r="1564" spans="1:5" x14ac:dyDescent="0.25">
      <c r="A1564">
        <v>1984</v>
      </c>
      <c r="B1564">
        <v>6</v>
      </c>
      <c r="C1564" t="s">
        <v>4</v>
      </c>
      <c r="D1564">
        <v>93.632807237383204</v>
      </c>
      <c r="E1564">
        <v>-25.132807237383201</v>
      </c>
    </row>
    <row r="1565" spans="1:5" x14ac:dyDescent="0.25">
      <c r="A1565">
        <v>1984</v>
      </c>
      <c r="B1565">
        <v>7</v>
      </c>
      <c r="C1565" t="s">
        <v>4</v>
      </c>
      <c r="D1565">
        <v>18.074904547289702</v>
      </c>
      <c r="E1565">
        <v>313.22509545270998</v>
      </c>
    </row>
    <row r="1566" spans="1:5" x14ac:dyDescent="0.25">
      <c r="A1566">
        <v>1984</v>
      </c>
      <c r="B1566">
        <v>8</v>
      </c>
      <c r="C1566" t="s">
        <v>4</v>
      </c>
      <c r="D1566">
        <v>6.0249681824299097</v>
      </c>
      <c r="E1566">
        <v>595.67503181757002</v>
      </c>
    </row>
    <row r="1567" spans="1:5" x14ac:dyDescent="0.25">
      <c r="A1567">
        <v>1984</v>
      </c>
      <c r="B1567">
        <v>9</v>
      </c>
      <c r="C1567" t="s">
        <v>4</v>
      </c>
      <c r="D1567">
        <v>4.1157277906542102</v>
      </c>
      <c r="E1567">
        <v>251.08427220934601</v>
      </c>
    </row>
    <row r="1568" spans="1:5" x14ac:dyDescent="0.25">
      <c r="A1568">
        <v>1985</v>
      </c>
      <c r="B1568">
        <v>10</v>
      </c>
      <c r="C1568" t="s">
        <v>4</v>
      </c>
      <c r="D1568">
        <v>24.0998727297196</v>
      </c>
      <c r="E1568">
        <v>-10.399872729719601</v>
      </c>
    </row>
    <row r="1569" spans="1:5" x14ac:dyDescent="0.25">
      <c r="A1569">
        <v>1985</v>
      </c>
      <c r="B1569">
        <v>11</v>
      </c>
      <c r="C1569" t="s">
        <v>4</v>
      </c>
      <c r="D1569">
        <v>266.49337444486002</v>
      </c>
      <c r="E1569">
        <v>-37.293374444859801</v>
      </c>
    </row>
    <row r="1570" spans="1:5" x14ac:dyDescent="0.25">
      <c r="A1570">
        <v>1985</v>
      </c>
      <c r="B1570">
        <v>12</v>
      </c>
      <c r="C1570" t="s">
        <v>4</v>
      </c>
      <c r="D1570">
        <v>111.284706428411</v>
      </c>
      <c r="E1570">
        <v>132.41529357158899</v>
      </c>
    </row>
    <row r="1571" spans="1:5" x14ac:dyDescent="0.25">
      <c r="A1571">
        <v>1985</v>
      </c>
      <c r="B1571">
        <v>1</v>
      </c>
      <c r="C1571" t="s">
        <v>4</v>
      </c>
      <c r="D1571">
        <v>124.39787247252301</v>
      </c>
      <c r="E1571">
        <v>-12.7978724725234</v>
      </c>
    </row>
    <row r="1572" spans="1:5" x14ac:dyDescent="0.25">
      <c r="A1572">
        <v>1985</v>
      </c>
      <c r="B1572">
        <v>2</v>
      </c>
      <c r="C1572" t="s">
        <v>4</v>
      </c>
      <c r="D1572">
        <v>96.993984933084107</v>
      </c>
      <c r="E1572">
        <v>-35.4939849330841</v>
      </c>
    </row>
    <row r="1573" spans="1:5" x14ac:dyDescent="0.25">
      <c r="A1573">
        <v>1985</v>
      </c>
      <c r="B1573">
        <v>3</v>
      </c>
      <c r="C1573" t="s">
        <v>4</v>
      </c>
      <c r="D1573">
        <v>131.486070334206</v>
      </c>
      <c r="E1573">
        <v>-46.186070334205603</v>
      </c>
    </row>
    <row r="1574" spans="1:5" x14ac:dyDescent="0.25">
      <c r="A1574">
        <v>1985</v>
      </c>
      <c r="B1574">
        <v>4</v>
      </c>
      <c r="C1574" t="s">
        <v>4</v>
      </c>
      <c r="D1574">
        <v>230.82373359252301</v>
      </c>
      <c r="E1574">
        <v>-221.42373359252301</v>
      </c>
    </row>
    <row r="1575" spans="1:5" x14ac:dyDescent="0.25">
      <c r="A1575">
        <v>1985</v>
      </c>
      <c r="B1575">
        <v>5</v>
      </c>
      <c r="C1575" t="s">
        <v>4</v>
      </c>
      <c r="D1575">
        <v>56.351173000373798</v>
      </c>
      <c r="E1575">
        <v>-36.051173000373801</v>
      </c>
    </row>
    <row r="1576" spans="1:5" x14ac:dyDescent="0.25">
      <c r="A1576">
        <v>1985</v>
      </c>
      <c r="B1576">
        <v>6</v>
      </c>
      <c r="C1576" t="s">
        <v>4</v>
      </c>
      <c r="D1576">
        <v>42.5291871700935</v>
      </c>
      <c r="E1576">
        <v>74.270812829906504</v>
      </c>
    </row>
    <row r="1577" spans="1:5" x14ac:dyDescent="0.25">
      <c r="A1577">
        <v>1985</v>
      </c>
      <c r="B1577">
        <v>7</v>
      </c>
      <c r="C1577" t="s">
        <v>4</v>
      </c>
      <c r="D1577">
        <v>9.9234770063551405</v>
      </c>
      <c r="E1577">
        <v>224.17652299364499</v>
      </c>
    </row>
    <row r="1578" spans="1:5" x14ac:dyDescent="0.25">
      <c r="A1578">
        <v>1985</v>
      </c>
      <c r="B1578">
        <v>8</v>
      </c>
      <c r="C1578" t="s">
        <v>4</v>
      </c>
      <c r="D1578">
        <v>3.8985088239252299</v>
      </c>
      <c r="E1578">
        <v>277.00149117607498</v>
      </c>
    </row>
    <row r="1579" spans="1:5" x14ac:dyDescent="0.25">
      <c r="A1579">
        <v>1985</v>
      </c>
      <c r="B1579">
        <v>9</v>
      </c>
      <c r="C1579" t="s">
        <v>4</v>
      </c>
      <c r="D1579">
        <v>5.8306143700934596</v>
      </c>
      <c r="E1579">
        <v>147.569385629907</v>
      </c>
    </row>
    <row r="1580" spans="1:5" x14ac:dyDescent="0.25">
      <c r="A1580">
        <v>1986</v>
      </c>
      <c r="B1580">
        <v>10</v>
      </c>
      <c r="C1580" t="s">
        <v>4</v>
      </c>
      <c r="D1580">
        <v>17.720494654205599</v>
      </c>
      <c r="E1580">
        <v>327.479505345794</v>
      </c>
    </row>
    <row r="1581" spans="1:5" x14ac:dyDescent="0.25">
      <c r="A1581">
        <v>1986</v>
      </c>
      <c r="B1581">
        <v>11</v>
      </c>
      <c r="C1581" t="s">
        <v>4</v>
      </c>
      <c r="D1581">
        <v>73.054168284112194</v>
      </c>
      <c r="E1581">
        <v>500.74583171588802</v>
      </c>
    </row>
    <row r="1582" spans="1:5" x14ac:dyDescent="0.25">
      <c r="A1582">
        <v>1986</v>
      </c>
      <c r="B1582">
        <v>12</v>
      </c>
      <c r="C1582" t="s">
        <v>4</v>
      </c>
      <c r="D1582">
        <v>158.066812315514</v>
      </c>
      <c r="E1582">
        <v>21.933187684486001</v>
      </c>
    </row>
    <row r="1583" spans="1:5" x14ac:dyDescent="0.25">
      <c r="A1583">
        <v>1986</v>
      </c>
      <c r="B1583">
        <v>1</v>
      </c>
      <c r="C1583" t="s">
        <v>4</v>
      </c>
      <c r="D1583">
        <v>167.63587942878499</v>
      </c>
      <c r="E1583">
        <v>7.9641205712149796</v>
      </c>
    </row>
    <row r="1584" spans="1:5" x14ac:dyDescent="0.25">
      <c r="A1584">
        <v>1986</v>
      </c>
      <c r="B1584">
        <v>2</v>
      </c>
      <c r="C1584" t="s">
        <v>4</v>
      </c>
      <c r="D1584">
        <v>379.653023533458</v>
      </c>
      <c r="E1584">
        <v>-260.75302353345802</v>
      </c>
    </row>
    <row r="1585" spans="1:5" x14ac:dyDescent="0.25">
      <c r="A1585">
        <v>1986</v>
      </c>
      <c r="B1585">
        <v>3</v>
      </c>
      <c r="C1585" t="s">
        <v>4</v>
      </c>
      <c r="D1585">
        <v>119.436133969346</v>
      </c>
      <c r="E1585">
        <v>-106.736133969346</v>
      </c>
    </row>
    <row r="1586" spans="1:5" x14ac:dyDescent="0.25">
      <c r="A1586">
        <v>1986</v>
      </c>
      <c r="B1586">
        <v>4</v>
      </c>
      <c r="C1586" t="s">
        <v>4</v>
      </c>
      <c r="D1586">
        <v>74.769054863551403</v>
      </c>
      <c r="E1586">
        <v>-36.469054863551399</v>
      </c>
    </row>
    <row r="1587" spans="1:5" x14ac:dyDescent="0.25">
      <c r="A1587">
        <v>1986</v>
      </c>
      <c r="B1587">
        <v>5</v>
      </c>
      <c r="C1587" t="s">
        <v>4</v>
      </c>
      <c r="D1587">
        <v>83.640734767850503</v>
      </c>
      <c r="E1587">
        <v>-83.640734767850503</v>
      </c>
    </row>
    <row r="1588" spans="1:5" x14ac:dyDescent="0.25">
      <c r="A1588">
        <v>1986</v>
      </c>
      <c r="B1588">
        <v>6</v>
      </c>
      <c r="C1588" t="s">
        <v>4</v>
      </c>
      <c r="D1588">
        <v>18.1777977420561</v>
      </c>
      <c r="E1588">
        <v>247.522202257944</v>
      </c>
    </row>
    <row r="1589" spans="1:5" x14ac:dyDescent="0.25">
      <c r="A1589">
        <v>1986</v>
      </c>
      <c r="B1589">
        <v>7</v>
      </c>
      <c r="C1589" t="s">
        <v>4</v>
      </c>
      <c r="D1589">
        <v>7.4426077547663603</v>
      </c>
      <c r="E1589">
        <v>96.657392245233694</v>
      </c>
    </row>
    <row r="1590" spans="1:5" x14ac:dyDescent="0.25">
      <c r="A1590">
        <v>1986</v>
      </c>
      <c r="B1590">
        <v>8</v>
      </c>
      <c r="C1590" t="s">
        <v>4</v>
      </c>
      <c r="D1590">
        <v>3.18968903775701</v>
      </c>
      <c r="E1590">
        <v>467.91031096224299</v>
      </c>
    </row>
    <row r="1591" spans="1:5" x14ac:dyDescent="0.25">
      <c r="A1591">
        <v>1986</v>
      </c>
      <c r="B1591">
        <v>9</v>
      </c>
      <c r="C1591" t="s">
        <v>4</v>
      </c>
      <c r="D1591">
        <v>19.892684321495299</v>
      </c>
      <c r="E1591">
        <v>115.00731567850499</v>
      </c>
    </row>
    <row r="1592" spans="1:5" x14ac:dyDescent="0.25">
      <c r="A1592">
        <v>1987</v>
      </c>
      <c r="B1592">
        <v>10</v>
      </c>
      <c r="C1592" t="s">
        <v>4</v>
      </c>
      <c r="D1592">
        <v>16.3028550818692</v>
      </c>
      <c r="E1592">
        <v>315.897144918131</v>
      </c>
    </row>
    <row r="1593" spans="1:5" x14ac:dyDescent="0.25">
      <c r="A1593">
        <v>1987</v>
      </c>
      <c r="B1593">
        <v>11</v>
      </c>
      <c r="C1593" t="s">
        <v>4</v>
      </c>
      <c r="D1593">
        <v>245.57175817570101</v>
      </c>
      <c r="E1593">
        <v>-58.771758175700903</v>
      </c>
    </row>
    <row r="1594" spans="1:5" x14ac:dyDescent="0.25">
      <c r="A1594">
        <v>1987</v>
      </c>
      <c r="B1594">
        <v>12</v>
      </c>
      <c r="C1594" t="s">
        <v>4</v>
      </c>
      <c r="D1594">
        <v>69.464339044485996</v>
      </c>
      <c r="E1594">
        <v>135.33566095551399</v>
      </c>
    </row>
    <row r="1595" spans="1:5" x14ac:dyDescent="0.25">
      <c r="A1595">
        <v>1987</v>
      </c>
      <c r="B1595">
        <v>1</v>
      </c>
      <c r="C1595" t="s">
        <v>4</v>
      </c>
      <c r="D1595">
        <v>161.965321139439</v>
      </c>
      <c r="E1595">
        <v>-84.365321139439303</v>
      </c>
    </row>
    <row r="1596" spans="1:5" x14ac:dyDescent="0.25">
      <c r="A1596">
        <v>1987</v>
      </c>
      <c r="B1596">
        <v>2</v>
      </c>
      <c r="C1596" t="s">
        <v>4</v>
      </c>
      <c r="D1596">
        <v>162.61697803962599</v>
      </c>
      <c r="E1596">
        <v>-62.516978039626203</v>
      </c>
    </row>
    <row r="1597" spans="1:5" x14ac:dyDescent="0.25">
      <c r="A1597">
        <v>1987</v>
      </c>
      <c r="B1597">
        <v>3</v>
      </c>
      <c r="C1597" t="s">
        <v>4</v>
      </c>
      <c r="D1597">
        <v>100.65240963588801</v>
      </c>
      <c r="E1597">
        <v>-88.152409635887807</v>
      </c>
    </row>
    <row r="1598" spans="1:5" x14ac:dyDescent="0.25">
      <c r="A1598">
        <v>1987</v>
      </c>
      <c r="B1598">
        <v>4</v>
      </c>
      <c r="C1598" t="s">
        <v>4</v>
      </c>
      <c r="D1598">
        <v>35.326663536448599</v>
      </c>
      <c r="E1598">
        <v>39.173336463551401</v>
      </c>
    </row>
    <row r="1599" spans="1:5" x14ac:dyDescent="0.25">
      <c r="A1599">
        <v>1987</v>
      </c>
      <c r="B1599">
        <v>5</v>
      </c>
      <c r="C1599" t="s">
        <v>4</v>
      </c>
      <c r="D1599">
        <v>18.783724333457901</v>
      </c>
      <c r="E1599">
        <v>-17.9837243334579</v>
      </c>
    </row>
    <row r="1600" spans="1:5" x14ac:dyDescent="0.25">
      <c r="A1600">
        <v>1987</v>
      </c>
      <c r="B1600">
        <v>6</v>
      </c>
      <c r="C1600" t="s">
        <v>4</v>
      </c>
      <c r="D1600">
        <v>10.6322967925234</v>
      </c>
      <c r="E1600">
        <v>4.0677032074766304</v>
      </c>
    </row>
    <row r="1601" spans="1:5" x14ac:dyDescent="0.25">
      <c r="A1601">
        <v>1987</v>
      </c>
      <c r="B1601">
        <v>7</v>
      </c>
      <c r="C1601" t="s">
        <v>4</v>
      </c>
      <c r="D1601">
        <v>7.4426077547663603</v>
      </c>
      <c r="E1601">
        <v>-6.1426077547663596</v>
      </c>
    </row>
    <row r="1602" spans="1:5" x14ac:dyDescent="0.25">
      <c r="A1602">
        <v>1987</v>
      </c>
      <c r="B1602">
        <v>8</v>
      </c>
      <c r="C1602" t="s">
        <v>4</v>
      </c>
      <c r="D1602">
        <v>3.8985088239252299</v>
      </c>
      <c r="E1602">
        <v>183.80149117607499</v>
      </c>
    </row>
    <row r="1603" spans="1:5" x14ac:dyDescent="0.25">
      <c r="A1603">
        <v>1987</v>
      </c>
      <c r="B1603">
        <v>9</v>
      </c>
      <c r="C1603" t="s">
        <v>4</v>
      </c>
      <c r="D1603">
        <v>2.4008412112149502</v>
      </c>
      <c r="E1603">
        <v>412.59915878878502</v>
      </c>
    </row>
    <row r="1604" spans="1:5" x14ac:dyDescent="0.25">
      <c r="A1604">
        <v>1988</v>
      </c>
      <c r="B1604">
        <v>10</v>
      </c>
      <c r="C1604" t="s">
        <v>4</v>
      </c>
      <c r="D1604">
        <v>0.35440989308411203</v>
      </c>
      <c r="E1604">
        <v>369.24559010691598</v>
      </c>
    </row>
    <row r="1605" spans="1:5" x14ac:dyDescent="0.25">
      <c r="A1605">
        <v>1988</v>
      </c>
      <c r="B1605">
        <v>11</v>
      </c>
      <c r="C1605" t="s">
        <v>4</v>
      </c>
      <c r="D1605">
        <v>5.8306143700934596</v>
      </c>
      <c r="E1605">
        <v>108.369385629907</v>
      </c>
    </row>
    <row r="1606" spans="1:5" x14ac:dyDescent="0.25">
      <c r="A1606">
        <v>1988</v>
      </c>
      <c r="B1606">
        <v>12</v>
      </c>
      <c r="C1606" t="s">
        <v>4</v>
      </c>
      <c r="D1606">
        <v>121.917003220935</v>
      </c>
      <c r="E1606">
        <v>167.282996779065</v>
      </c>
    </row>
    <row r="1607" spans="1:5" x14ac:dyDescent="0.25">
      <c r="A1607">
        <v>1988</v>
      </c>
      <c r="B1607">
        <v>1</v>
      </c>
      <c r="C1607" t="s">
        <v>4</v>
      </c>
      <c r="D1607">
        <v>194.21662141009301</v>
      </c>
      <c r="E1607">
        <v>42.683378589906503</v>
      </c>
    </row>
    <row r="1608" spans="1:5" x14ac:dyDescent="0.25">
      <c r="A1608">
        <v>1988</v>
      </c>
      <c r="B1608">
        <v>2</v>
      </c>
      <c r="C1608" t="s">
        <v>4</v>
      </c>
      <c r="D1608">
        <v>115.709113803364</v>
      </c>
      <c r="E1608">
        <v>67.390886196635506</v>
      </c>
    </row>
    <row r="1609" spans="1:5" x14ac:dyDescent="0.25">
      <c r="A1609">
        <v>1988</v>
      </c>
      <c r="B1609">
        <v>3</v>
      </c>
      <c r="C1609" t="s">
        <v>4</v>
      </c>
      <c r="D1609">
        <v>102.424459101308</v>
      </c>
      <c r="E1609">
        <v>-10.5244591013084</v>
      </c>
    </row>
    <row r="1610" spans="1:5" x14ac:dyDescent="0.25">
      <c r="A1610">
        <v>1988</v>
      </c>
      <c r="B1610">
        <v>4</v>
      </c>
      <c r="C1610" t="s">
        <v>4</v>
      </c>
      <c r="D1610">
        <v>130.33138003738301</v>
      </c>
      <c r="E1610">
        <v>-126.731380037383</v>
      </c>
    </row>
    <row r="1611" spans="1:5" x14ac:dyDescent="0.25">
      <c r="A1611">
        <v>1988</v>
      </c>
      <c r="B1611">
        <v>5</v>
      </c>
      <c r="C1611" t="s">
        <v>4</v>
      </c>
      <c r="D1611">
        <v>87.893653484859797</v>
      </c>
      <c r="E1611">
        <v>-87.893653484859797</v>
      </c>
    </row>
    <row r="1612" spans="1:5" x14ac:dyDescent="0.25">
      <c r="A1612">
        <v>1988</v>
      </c>
      <c r="B1612">
        <v>6</v>
      </c>
      <c r="C1612" t="s">
        <v>4</v>
      </c>
      <c r="D1612">
        <v>63.107826123364497</v>
      </c>
      <c r="E1612">
        <v>4.7921738766355304</v>
      </c>
    </row>
    <row r="1613" spans="1:5" x14ac:dyDescent="0.25">
      <c r="A1613">
        <v>1988</v>
      </c>
      <c r="B1613">
        <v>7</v>
      </c>
      <c r="C1613" t="s">
        <v>4</v>
      </c>
      <c r="D1613">
        <v>12.0499363648598</v>
      </c>
      <c r="E1613">
        <v>1.6500636351401901</v>
      </c>
    </row>
    <row r="1614" spans="1:5" x14ac:dyDescent="0.25">
      <c r="A1614">
        <v>1988</v>
      </c>
      <c r="B1614">
        <v>8</v>
      </c>
      <c r="C1614" t="s">
        <v>4</v>
      </c>
      <c r="D1614">
        <v>3.18968903775701</v>
      </c>
      <c r="E1614">
        <v>690.21031096224306</v>
      </c>
    </row>
    <row r="1615" spans="1:5" x14ac:dyDescent="0.25">
      <c r="A1615">
        <v>1988</v>
      </c>
      <c r="B1615">
        <v>9</v>
      </c>
      <c r="C1615" t="s">
        <v>4</v>
      </c>
      <c r="D1615">
        <v>3.0867958429906501</v>
      </c>
      <c r="E1615">
        <v>232.91320415700901</v>
      </c>
    </row>
    <row r="1616" spans="1:5" x14ac:dyDescent="0.25">
      <c r="A1616">
        <v>1989</v>
      </c>
      <c r="B1616">
        <v>10</v>
      </c>
      <c r="C1616" t="s">
        <v>4</v>
      </c>
      <c r="D1616">
        <v>0.70881978616822405</v>
      </c>
      <c r="E1616">
        <v>360.79118021383198</v>
      </c>
    </row>
    <row r="1617" spans="1:5" x14ac:dyDescent="0.25">
      <c r="A1617">
        <v>1989</v>
      </c>
      <c r="B1617">
        <v>11</v>
      </c>
      <c r="C1617" t="s">
        <v>4</v>
      </c>
      <c r="D1617">
        <v>197.55493395140201</v>
      </c>
      <c r="E1617">
        <v>-50.954933951401799</v>
      </c>
    </row>
    <row r="1618" spans="1:5" x14ac:dyDescent="0.25">
      <c r="A1618">
        <v>1989</v>
      </c>
      <c r="B1618">
        <v>12</v>
      </c>
      <c r="C1618" t="s">
        <v>4</v>
      </c>
      <c r="D1618">
        <v>95.690671132710307</v>
      </c>
      <c r="E1618">
        <v>308.00932886728998</v>
      </c>
    </row>
    <row r="1619" spans="1:5" x14ac:dyDescent="0.25">
      <c r="A1619">
        <v>1989</v>
      </c>
      <c r="B1619">
        <v>1</v>
      </c>
      <c r="C1619" t="s">
        <v>4</v>
      </c>
      <c r="D1619">
        <v>180.39463557981301</v>
      </c>
      <c r="E1619">
        <v>-57.894635579813098</v>
      </c>
    </row>
    <row r="1620" spans="1:5" x14ac:dyDescent="0.25">
      <c r="A1620">
        <v>1989</v>
      </c>
      <c r="B1620">
        <v>2</v>
      </c>
      <c r="C1620" t="s">
        <v>4</v>
      </c>
      <c r="D1620">
        <v>104.036452485981</v>
      </c>
      <c r="E1620">
        <v>11.663547514018701</v>
      </c>
    </row>
    <row r="1621" spans="1:5" x14ac:dyDescent="0.25">
      <c r="A1621">
        <v>1989</v>
      </c>
      <c r="B1621">
        <v>3</v>
      </c>
      <c r="C1621" t="s">
        <v>4</v>
      </c>
      <c r="D1621">
        <v>281.04704521570102</v>
      </c>
      <c r="E1621">
        <v>-247.24704521570101</v>
      </c>
    </row>
    <row r="1622" spans="1:5" x14ac:dyDescent="0.25">
      <c r="A1622">
        <v>1989</v>
      </c>
      <c r="B1622">
        <v>4</v>
      </c>
      <c r="C1622" t="s">
        <v>4</v>
      </c>
      <c r="D1622">
        <v>214.36082242990699</v>
      </c>
      <c r="E1622">
        <v>-188.26082242990699</v>
      </c>
    </row>
    <row r="1623" spans="1:5" x14ac:dyDescent="0.25">
      <c r="A1623">
        <v>1989</v>
      </c>
      <c r="B1623">
        <v>5</v>
      </c>
      <c r="C1623" t="s">
        <v>4</v>
      </c>
      <c r="D1623">
        <v>35.7953992014953</v>
      </c>
      <c r="E1623">
        <v>59.504600798504697</v>
      </c>
    </row>
    <row r="1624" spans="1:5" x14ac:dyDescent="0.25">
      <c r="A1624">
        <v>1989</v>
      </c>
      <c r="B1624">
        <v>6</v>
      </c>
      <c r="C1624" t="s">
        <v>4</v>
      </c>
      <c r="D1624">
        <v>20.235661637383199</v>
      </c>
      <c r="E1624">
        <v>1.8643383626168299</v>
      </c>
    </row>
    <row r="1625" spans="1:5" x14ac:dyDescent="0.25">
      <c r="A1625">
        <v>1989</v>
      </c>
      <c r="B1625">
        <v>7</v>
      </c>
      <c r="C1625" t="s">
        <v>4</v>
      </c>
      <c r="D1625">
        <v>8.5058374340186909</v>
      </c>
      <c r="E1625">
        <v>80.594162565981307</v>
      </c>
    </row>
    <row r="1626" spans="1:5" x14ac:dyDescent="0.25">
      <c r="A1626">
        <v>1989</v>
      </c>
      <c r="B1626">
        <v>8</v>
      </c>
      <c r="C1626" t="s">
        <v>4</v>
      </c>
      <c r="D1626">
        <v>6.7337879685981301</v>
      </c>
      <c r="E1626">
        <v>221.46621203140199</v>
      </c>
    </row>
    <row r="1627" spans="1:5" x14ac:dyDescent="0.25">
      <c r="A1627">
        <v>1989</v>
      </c>
      <c r="B1627">
        <v>9</v>
      </c>
      <c r="C1627" t="s">
        <v>4</v>
      </c>
      <c r="D1627">
        <v>2.7438185271028002</v>
      </c>
      <c r="E1627">
        <v>104.756181472897</v>
      </c>
    </row>
    <row r="1628" spans="1:5" x14ac:dyDescent="0.25">
      <c r="A1628">
        <v>1990</v>
      </c>
      <c r="B1628">
        <v>10</v>
      </c>
      <c r="C1628" t="s">
        <v>4</v>
      </c>
      <c r="D1628">
        <v>4.6073286100934601</v>
      </c>
      <c r="E1628">
        <v>512.79267138990701</v>
      </c>
    </row>
    <row r="1629" spans="1:5" x14ac:dyDescent="0.25">
      <c r="A1629">
        <v>1990</v>
      </c>
      <c r="B1629">
        <v>11</v>
      </c>
      <c r="C1629" t="s">
        <v>4</v>
      </c>
      <c r="D1629">
        <v>13.719092635514</v>
      </c>
      <c r="E1629">
        <v>312.080907364486</v>
      </c>
    </row>
    <row r="1630" spans="1:5" x14ac:dyDescent="0.25">
      <c r="A1630">
        <v>1990</v>
      </c>
      <c r="B1630">
        <v>12</v>
      </c>
      <c r="C1630" t="s">
        <v>4</v>
      </c>
      <c r="D1630">
        <v>62.021731289719597</v>
      </c>
      <c r="E1630">
        <v>59.578268710280398</v>
      </c>
    </row>
    <row r="1631" spans="1:5" x14ac:dyDescent="0.25">
      <c r="A1631">
        <v>1990</v>
      </c>
      <c r="B1631">
        <v>1</v>
      </c>
      <c r="C1631" t="s">
        <v>4</v>
      </c>
      <c r="D1631">
        <v>197.40631044784999</v>
      </c>
      <c r="E1631">
        <v>47.093689552149499</v>
      </c>
    </row>
    <row r="1632" spans="1:5" x14ac:dyDescent="0.25">
      <c r="A1632">
        <v>1990</v>
      </c>
      <c r="B1632">
        <v>2</v>
      </c>
      <c r="C1632" t="s">
        <v>4</v>
      </c>
      <c r="D1632">
        <v>124.203518660187</v>
      </c>
      <c r="E1632">
        <v>8.0964813398130993</v>
      </c>
    </row>
    <row r="1633" spans="1:5" x14ac:dyDescent="0.25">
      <c r="A1633">
        <v>1990</v>
      </c>
      <c r="B1633">
        <v>3</v>
      </c>
      <c r="C1633" t="s">
        <v>4</v>
      </c>
      <c r="D1633">
        <v>223.27823264299099</v>
      </c>
      <c r="E1633">
        <v>-128.67823264299099</v>
      </c>
    </row>
    <row r="1634" spans="1:5" x14ac:dyDescent="0.25">
      <c r="A1634">
        <v>1990</v>
      </c>
      <c r="B1634">
        <v>4</v>
      </c>
      <c r="C1634" t="s">
        <v>4</v>
      </c>
      <c r="D1634">
        <v>155.36872409719601</v>
      </c>
      <c r="E1634">
        <v>-133.068724097196</v>
      </c>
    </row>
    <row r="1635" spans="1:5" x14ac:dyDescent="0.25">
      <c r="A1635">
        <v>1990</v>
      </c>
      <c r="B1635">
        <v>5</v>
      </c>
      <c r="C1635" t="s">
        <v>4</v>
      </c>
      <c r="D1635">
        <v>57.4144026796262</v>
      </c>
      <c r="E1635">
        <v>8.7855973203738191</v>
      </c>
    </row>
    <row r="1636" spans="1:5" x14ac:dyDescent="0.25">
      <c r="A1636">
        <v>1990</v>
      </c>
      <c r="B1636">
        <v>6</v>
      </c>
      <c r="C1636" t="s">
        <v>4</v>
      </c>
      <c r="D1636">
        <v>61.049962228037401</v>
      </c>
      <c r="E1636">
        <v>-46.549962228037401</v>
      </c>
    </row>
    <row r="1637" spans="1:5" x14ac:dyDescent="0.25">
      <c r="A1637">
        <v>1990</v>
      </c>
      <c r="B1637">
        <v>7</v>
      </c>
      <c r="C1637" t="s">
        <v>4</v>
      </c>
      <c r="D1637">
        <v>13.467575937196299</v>
      </c>
      <c r="E1637">
        <v>213.732424062804</v>
      </c>
    </row>
    <row r="1638" spans="1:5" x14ac:dyDescent="0.25">
      <c r="A1638">
        <v>1990</v>
      </c>
      <c r="B1638">
        <v>8</v>
      </c>
      <c r="C1638" t="s">
        <v>4</v>
      </c>
      <c r="D1638">
        <v>4.9617385031775703</v>
      </c>
      <c r="E1638">
        <v>326.638261496822</v>
      </c>
    </row>
    <row r="1639" spans="1:5" x14ac:dyDescent="0.25">
      <c r="A1639">
        <v>1990</v>
      </c>
      <c r="B1639">
        <v>9</v>
      </c>
      <c r="C1639" t="s">
        <v>4</v>
      </c>
      <c r="D1639">
        <v>2.0578638953270998</v>
      </c>
      <c r="E1639">
        <v>178.84213610467299</v>
      </c>
    </row>
    <row r="1640" spans="1:5" x14ac:dyDescent="0.25">
      <c r="A1640">
        <v>1991</v>
      </c>
      <c r="B1640">
        <v>10</v>
      </c>
      <c r="C1640" t="s">
        <v>4</v>
      </c>
      <c r="D1640">
        <v>10.2778868994393</v>
      </c>
      <c r="E1640">
        <v>216.522113100561</v>
      </c>
    </row>
    <row r="1641" spans="1:5" x14ac:dyDescent="0.25">
      <c r="A1641">
        <v>1991</v>
      </c>
      <c r="B1641">
        <v>11</v>
      </c>
      <c r="C1641" t="s">
        <v>4</v>
      </c>
      <c r="D1641">
        <v>99.806398923364497</v>
      </c>
      <c r="E1641">
        <v>100.993601076636</v>
      </c>
    </row>
    <row r="1642" spans="1:5" x14ac:dyDescent="0.25">
      <c r="A1642">
        <v>1991</v>
      </c>
      <c r="B1642">
        <v>12</v>
      </c>
      <c r="C1642" t="s">
        <v>4</v>
      </c>
      <c r="D1642">
        <v>112.347936107664</v>
      </c>
      <c r="E1642">
        <v>114.752063892336</v>
      </c>
    </row>
    <row r="1643" spans="1:5" x14ac:dyDescent="0.25">
      <c r="A1643">
        <v>1991</v>
      </c>
      <c r="B1643">
        <v>1</v>
      </c>
      <c r="C1643" t="s">
        <v>4</v>
      </c>
      <c r="D1643">
        <v>198.46954012710299</v>
      </c>
      <c r="E1643">
        <v>38.030459872897197</v>
      </c>
    </row>
    <row r="1644" spans="1:5" x14ac:dyDescent="0.25">
      <c r="A1644">
        <v>1991</v>
      </c>
      <c r="B1644">
        <v>2</v>
      </c>
      <c r="C1644" t="s">
        <v>4</v>
      </c>
      <c r="D1644">
        <v>95.713536287102798</v>
      </c>
      <c r="E1644">
        <v>88.686463712897194</v>
      </c>
    </row>
    <row r="1645" spans="1:5" x14ac:dyDescent="0.25">
      <c r="A1645">
        <v>1991</v>
      </c>
      <c r="B1645">
        <v>3</v>
      </c>
      <c r="C1645" t="s">
        <v>4</v>
      </c>
      <c r="D1645">
        <v>113.411165786916</v>
      </c>
      <c r="E1645">
        <v>-62.911165786915902</v>
      </c>
    </row>
    <row r="1646" spans="1:5" x14ac:dyDescent="0.25">
      <c r="A1646">
        <v>1991</v>
      </c>
      <c r="B1646">
        <v>4</v>
      </c>
      <c r="C1646" t="s">
        <v>4</v>
      </c>
      <c r="D1646">
        <v>140.963676829907</v>
      </c>
      <c r="E1646">
        <v>-108.163676829907</v>
      </c>
    </row>
    <row r="1647" spans="1:5" x14ac:dyDescent="0.25">
      <c r="A1647">
        <v>1991</v>
      </c>
      <c r="B1647">
        <v>5</v>
      </c>
      <c r="C1647" t="s">
        <v>4</v>
      </c>
      <c r="D1647">
        <v>107.74060749757</v>
      </c>
      <c r="E1647">
        <v>-78.240607497570096</v>
      </c>
    </row>
    <row r="1648" spans="1:5" x14ac:dyDescent="0.25">
      <c r="A1648">
        <v>1991</v>
      </c>
      <c r="B1648">
        <v>6</v>
      </c>
      <c r="C1648" t="s">
        <v>4</v>
      </c>
      <c r="D1648">
        <v>23.6654347962617</v>
      </c>
      <c r="E1648">
        <v>-23.6654347962617</v>
      </c>
    </row>
    <row r="1649" spans="1:5" x14ac:dyDescent="0.25">
      <c r="A1649">
        <v>1991</v>
      </c>
      <c r="B1649">
        <v>7</v>
      </c>
      <c r="C1649" t="s">
        <v>4</v>
      </c>
      <c r="D1649">
        <v>13.1131660441121</v>
      </c>
      <c r="E1649">
        <v>146.88683395588799</v>
      </c>
    </row>
    <row r="1650" spans="1:5" x14ac:dyDescent="0.25">
      <c r="A1650">
        <v>1991</v>
      </c>
      <c r="B1650">
        <v>8</v>
      </c>
      <c r="C1650" t="s">
        <v>4</v>
      </c>
      <c r="D1650">
        <v>5.6705582893457898</v>
      </c>
      <c r="E1650">
        <v>447.62944171065402</v>
      </c>
    </row>
    <row r="1651" spans="1:5" x14ac:dyDescent="0.25">
      <c r="A1651">
        <v>1991</v>
      </c>
      <c r="B1651">
        <v>9</v>
      </c>
      <c r="C1651" t="s">
        <v>4</v>
      </c>
      <c r="D1651">
        <v>2.0578638953270998</v>
      </c>
      <c r="E1651">
        <v>224.34213610467299</v>
      </c>
    </row>
    <row r="1652" spans="1:5" x14ac:dyDescent="0.25">
      <c r="A1652">
        <v>1992</v>
      </c>
      <c r="B1652">
        <v>10</v>
      </c>
      <c r="C1652" t="s">
        <v>4</v>
      </c>
      <c r="D1652">
        <v>6.7337879685981301</v>
      </c>
      <c r="E1652">
        <v>156.26621203140201</v>
      </c>
    </row>
    <row r="1653" spans="1:5" x14ac:dyDescent="0.25">
      <c r="A1653">
        <v>1992</v>
      </c>
      <c r="B1653">
        <v>11</v>
      </c>
      <c r="C1653" t="s">
        <v>4</v>
      </c>
      <c r="D1653">
        <v>137.19092635513999</v>
      </c>
      <c r="E1653">
        <v>66.809073644859794</v>
      </c>
    </row>
    <row r="1654" spans="1:5" x14ac:dyDescent="0.25">
      <c r="A1654">
        <v>1992</v>
      </c>
      <c r="B1654">
        <v>12</v>
      </c>
      <c r="C1654" t="s">
        <v>4</v>
      </c>
      <c r="D1654">
        <v>158.066812315514</v>
      </c>
      <c r="E1654">
        <v>-118.96681231551401</v>
      </c>
    </row>
    <row r="1655" spans="1:5" x14ac:dyDescent="0.25">
      <c r="A1655">
        <v>1992</v>
      </c>
      <c r="B1655">
        <v>1</v>
      </c>
      <c r="C1655" t="s">
        <v>4</v>
      </c>
      <c r="D1655">
        <v>60.249681824299103</v>
      </c>
      <c r="E1655">
        <v>236.450318175701</v>
      </c>
    </row>
    <row r="1656" spans="1:5" x14ac:dyDescent="0.25">
      <c r="A1656">
        <v>1992</v>
      </c>
      <c r="B1656">
        <v>2</v>
      </c>
      <c r="C1656" t="s">
        <v>4</v>
      </c>
      <c r="D1656">
        <v>122.340008577196</v>
      </c>
      <c r="E1656">
        <v>-103.24000857719599</v>
      </c>
    </row>
    <row r="1657" spans="1:5" x14ac:dyDescent="0.25">
      <c r="A1657">
        <v>1992</v>
      </c>
      <c r="B1657">
        <v>3</v>
      </c>
      <c r="C1657" t="s">
        <v>4</v>
      </c>
      <c r="D1657">
        <v>26.935151874392499</v>
      </c>
      <c r="E1657">
        <v>22.864848125607502</v>
      </c>
    </row>
    <row r="1658" spans="1:5" x14ac:dyDescent="0.25">
      <c r="A1658">
        <v>1992</v>
      </c>
      <c r="B1658">
        <v>4</v>
      </c>
      <c r="C1658" t="s">
        <v>4</v>
      </c>
      <c r="D1658">
        <v>96.719603080373801</v>
      </c>
      <c r="E1658">
        <v>-75.219603080373801</v>
      </c>
    </row>
    <row r="1659" spans="1:5" x14ac:dyDescent="0.25">
      <c r="A1659">
        <v>1992</v>
      </c>
      <c r="B1659">
        <v>5</v>
      </c>
      <c r="C1659" t="s">
        <v>4</v>
      </c>
      <c r="D1659">
        <v>23.391052943551401</v>
      </c>
      <c r="E1659">
        <v>-22.791052943551399</v>
      </c>
    </row>
    <row r="1660" spans="1:5" x14ac:dyDescent="0.25">
      <c r="A1660">
        <v>1992</v>
      </c>
      <c r="B1660">
        <v>6</v>
      </c>
      <c r="C1660" t="s">
        <v>4</v>
      </c>
      <c r="D1660">
        <v>7.8884782654205603</v>
      </c>
      <c r="E1660">
        <v>69.311521734579401</v>
      </c>
    </row>
    <row r="1661" spans="1:5" x14ac:dyDescent="0.25">
      <c r="A1661">
        <v>1992</v>
      </c>
      <c r="B1661">
        <v>7</v>
      </c>
      <c r="C1661" t="s">
        <v>4</v>
      </c>
      <c r="D1661">
        <v>4.2529187170093499</v>
      </c>
      <c r="E1661">
        <v>167.547081282991</v>
      </c>
    </row>
    <row r="1662" spans="1:5" x14ac:dyDescent="0.25">
      <c r="A1662">
        <v>1992</v>
      </c>
      <c r="B1662">
        <v>8</v>
      </c>
      <c r="C1662" t="s">
        <v>4</v>
      </c>
      <c r="D1662">
        <v>1.0632296792523399</v>
      </c>
      <c r="E1662">
        <v>384.03677032074802</v>
      </c>
    </row>
    <row r="1663" spans="1:5" x14ac:dyDescent="0.25">
      <c r="A1663">
        <v>1992</v>
      </c>
      <c r="B1663">
        <v>9</v>
      </c>
      <c r="C1663" t="s">
        <v>4</v>
      </c>
      <c r="D1663">
        <v>2.0578638953270998</v>
      </c>
      <c r="E1663">
        <v>430.24213610467302</v>
      </c>
    </row>
    <row r="1664" spans="1:5" x14ac:dyDescent="0.25">
      <c r="A1664">
        <v>1993</v>
      </c>
      <c r="B1664">
        <v>10</v>
      </c>
      <c r="C1664" t="s">
        <v>4</v>
      </c>
      <c r="D1664">
        <v>6.3793780755140199</v>
      </c>
      <c r="E1664">
        <v>249.420621924486</v>
      </c>
    </row>
    <row r="1665" spans="1:5" x14ac:dyDescent="0.25">
      <c r="A1665">
        <v>1993</v>
      </c>
      <c r="B1665">
        <v>11</v>
      </c>
      <c r="C1665" t="s">
        <v>4</v>
      </c>
      <c r="D1665">
        <v>92.603875289719596</v>
      </c>
      <c r="E1665">
        <v>3.59612471028036</v>
      </c>
    </row>
    <row r="1666" spans="1:5" x14ac:dyDescent="0.25">
      <c r="A1666">
        <v>1993</v>
      </c>
      <c r="B1666">
        <v>12</v>
      </c>
      <c r="C1666" t="s">
        <v>4</v>
      </c>
      <c r="D1666">
        <v>119.79054386243</v>
      </c>
      <c r="E1666">
        <v>250.80945613757001</v>
      </c>
    </row>
    <row r="1667" spans="1:5" x14ac:dyDescent="0.25">
      <c r="A1667">
        <v>1993</v>
      </c>
      <c r="B1667">
        <v>1</v>
      </c>
      <c r="C1667" t="s">
        <v>4</v>
      </c>
      <c r="D1667">
        <v>115.892035038505</v>
      </c>
      <c r="E1667">
        <v>296.80796496149497</v>
      </c>
    </row>
    <row r="1668" spans="1:5" x14ac:dyDescent="0.25">
      <c r="A1668">
        <v>1993</v>
      </c>
      <c r="B1668">
        <v>2</v>
      </c>
      <c r="C1668" t="s">
        <v>4</v>
      </c>
      <c r="D1668">
        <v>124.203518660187</v>
      </c>
      <c r="E1668">
        <v>110.296481339813</v>
      </c>
    </row>
    <row r="1669" spans="1:5" x14ac:dyDescent="0.25">
      <c r="A1669">
        <v>1993</v>
      </c>
      <c r="B1669">
        <v>3</v>
      </c>
      <c r="C1669" t="s">
        <v>4</v>
      </c>
      <c r="D1669">
        <v>355.11871287027998</v>
      </c>
      <c r="E1669">
        <v>-260.91871287027999</v>
      </c>
    </row>
    <row r="1670" spans="1:5" x14ac:dyDescent="0.25">
      <c r="A1670">
        <v>1993</v>
      </c>
      <c r="B1670">
        <v>4</v>
      </c>
      <c r="C1670" t="s">
        <v>4</v>
      </c>
      <c r="D1670">
        <v>221.220368747664</v>
      </c>
      <c r="E1670">
        <v>-168.220368747664</v>
      </c>
    </row>
    <row r="1671" spans="1:5" x14ac:dyDescent="0.25">
      <c r="A1671">
        <v>1993</v>
      </c>
      <c r="B1671">
        <v>5</v>
      </c>
      <c r="C1671" t="s">
        <v>4</v>
      </c>
      <c r="D1671">
        <v>108.09501739065399</v>
      </c>
      <c r="E1671">
        <v>-100.995017390654</v>
      </c>
    </row>
    <row r="1672" spans="1:5" x14ac:dyDescent="0.25">
      <c r="A1672">
        <v>1993</v>
      </c>
      <c r="B1672">
        <v>6</v>
      </c>
      <c r="C1672" t="s">
        <v>4</v>
      </c>
      <c r="D1672">
        <v>89.860056762616793</v>
      </c>
      <c r="E1672">
        <v>-89.860056762616793</v>
      </c>
    </row>
    <row r="1673" spans="1:5" x14ac:dyDescent="0.25">
      <c r="A1673">
        <v>1993</v>
      </c>
      <c r="B1673">
        <v>7</v>
      </c>
      <c r="C1673" t="s">
        <v>4</v>
      </c>
      <c r="D1673">
        <v>18.074904547289702</v>
      </c>
      <c r="E1673">
        <v>25.425095452710298</v>
      </c>
    </row>
    <row r="1674" spans="1:5" x14ac:dyDescent="0.25">
      <c r="A1674">
        <v>1993</v>
      </c>
      <c r="B1674">
        <v>8</v>
      </c>
      <c r="C1674" t="s">
        <v>4</v>
      </c>
      <c r="D1674">
        <v>7.7970176478504696</v>
      </c>
      <c r="E1674">
        <v>102.00298235215</v>
      </c>
    </row>
    <row r="1675" spans="1:5" x14ac:dyDescent="0.25">
      <c r="A1675">
        <v>1993</v>
      </c>
      <c r="B1675">
        <v>9</v>
      </c>
      <c r="C1675" t="s">
        <v>4</v>
      </c>
      <c r="D1675">
        <v>2.7438185271028002</v>
      </c>
      <c r="E1675">
        <v>278.05618147289698</v>
      </c>
    </row>
    <row r="1676" spans="1:5" x14ac:dyDescent="0.25">
      <c r="A1676">
        <v>1994</v>
      </c>
      <c r="B1676">
        <v>10</v>
      </c>
      <c r="C1676" t="s">
        <v>4</v>
      </c>
      <c r="D1676">
        <v>2.4808692515887798</v>
      </c>
      <c r="E1676">
        <v>291.91913074841102</v>
      </c>
    </row>
    <row r="1677" spans="1:5" x14ac:dyDescent="0.25">
      <c r="A1677">
        <v>1994</v>
      </c>
      <c r="B1677">
        <v>11</v>
      </c>
      <c r="C1677" t="s">
        <v>4</v>
      </c>
      <c r="D1677">
        <v>2.7438185271028002</v>
      </c>
      <c r="E1677">
        <v>282.05618147289698</v>
      </c>
    </row>
    <row r="1678" spans="1:5" x14ac:dyDescent="0.25">
      <c r="A1678">
        <v>1994</v>
      </c>
      <c r="B1678">
        <v>12</v>
      </c>
      <c r="C1678" t="s">
        <v>4</v>
      </c>
      <c r="D1678">
        <v>39.339498132336502</v>
      </c>
      <c r="E1678">
        <v>131.760501867664</v>
      </c>
    </row>
    <row r="1679" spans="1:5" x14ac:dyDescent="0.25">
      <c r="A1679">
        <v>1994</v>
      </c>
      <c r="B1679">
        <v>1</v>
      </c>
      <c r="C1679" t="s">
        <v>4</v>
      </c>
      <c r="D1679">
        <v>124.39787247252301</v>
      </c>
      <c r="E1679">
        <v>10.3021275274766</v>
      </c>
    </row>
    <row r="1680" spans="1:5" x14ac:dyDescent="0.25">
      <c r="A1680">
        <v>1994</v>
      </c>
      <c r="B1680">
        <v>2</v>
      </c>
      <c r="C1680" t="s">
        <v>4</v>
      </c>
      <c r="D1680">
        <v>66.903441752523406</v>
      </c>
      <c r="E1680">
        <v>23.696558247476599</v>
      </c>
    </row>
    <row r="1681" spans="1:5" x14ac:dyDescent="0.25">
      <c r="A1681">
        <v>1994</v>
      </c>
      <c r="B1681">
        <v>3</v>
      </c>
      <c r="C1681" t="s">
        <v>4</v>
      </c>
      <c r="D1681">
        <v>136.80221873046699</v>
      </c>
      <c r="E1681">
        <v>-37.002218730467298</v>
      </c>
    </row>
    <row r="1682" spans="1:5" x14ac:dyDescent="0.25">
      <c r="A1682">
        <v>1994</v>
      </c>
      <c r="B1682">
        <v>4</v>
      </c>
      <c r="C1682" t="s">
        <v>4</v>
      </c>
      <c r="D1682">
        <v>91.574943342056102</v>
      </c>
      <c r="E1682">
        <v>-86.874943342056099</v>
      </c>
    </row>
    <row r="1683" spans="1:5" x14ac:dyDescent="0.25">
      <c r="A1683">
        <v>1994</v>
      </c>
      <c r="B1683">
        <v>5</v>
      </c>
      <c r="C1683" t="s">
        <v>4</v>
      </c>
      <c r="D1683">
        <v>25.517512302056101</v>
      </c>
      <c r="E1683">
        <v>-23.7175123020561</v>
      </c>
    </row>
    <row r="1684" spans="1:5" x14ac:dyDescent="0.25">
      <c r="A1684">
        <v>1994</v>
      </c>
      <c r="B1684">
        <v>6</v>
      </c>
      <c r="C1684" t="s">
        <v>4</v>
      </c>
      <c r="D1684">
        <v>33.611776957009297</v>
      </c>
      <c r="E1684">
        <v>12.9882230429907</v>
      </c>
    </row>
    <row r="1685" spans="1:5" x14ac:dyDescent="0.25">
      <c r="A1685">
        <v>1994</v>
      </c>
      <c r="B1685">
        <v>7</v>
      </c>
      <c r="C1685" t="s">
        <v>4</v>
      </c>
      <c r="D1685">
        <v>11.341116578691601</v>
      </c>
      <c r="E1685">
        <v>233.25888342130801</v>
      </c>
    </row>
    <row r="1686" spans="1:5" x14ac:dyDescent="0.25">
      <c r="A1686">
        <v>1994</v>
      </c>
      <c r="B1686">
        <v>8</v>
      </c>
      <c r="C1686" t="s">
        <v>4</v>
      </c>
      <c r="D1686">
        <v>3.5440989308411202</v>
      </c>
      <c r="E1686">
        <v>446.15590106915897</v>
      </c>
    </row>
    <row r="1687" spans="1:5" x14ac:dyDescent="0.25">
      <c r="A1687">
        <v>1994</v>
      </c>
      <c r="B1687">
        <v>9</v>
      </c>
      <c r="C1687" t="s">
        <v>4</v>
      </c>
      <c r="D1687">
        <v>2.4008412112149502</v>
      </c>
      <c r="E1687">
        <v>247.79915878878501</v>
      </c>
    </row>
    <row r="1688" spans="1:5" x14ac:dyDescent="0.25">
      <c r="A1688">
        <v>1995</v>
      </c>
      <c r="B1688">
        <v>10</v>
      </c>
      <c r="C1688" t="s">
        <v>4</v>
      </c>
      <c r="D1688">
        <v>17.720494654205599</v>
      </c>
      <c r="E1688">
        <v>438.77950534579401</v>
      </c>
    </row>
    <row r="1689" spans="1:5" x14ac:dyDescent="0.25">
      <c r="A1689">
        <v>1995</v>
      </c>
      <c r="B1689">
        <v>11</v>
      </c>
      <c r="C1689" t="s">
        <v>4</v>
      </c>
      <c r="D1689">
        <v>91.231966026168195</v>
      </c>
      <c r="E1689">
        <v>121.96803397383199</v>
      </c>
    </row>
    <row r="1690" spans="1:5" x14ac:dyDescent="0.25">
      <c r="A1690">
        <v>1995</v>
      </c>
      <c r="B1690">
        <v>12</v>
      </c>
      <c r="C1690" t="s">
        <v>4</v>
      </c>
      <c r="D1690">
        <v>231.07525029084101</v>
      </c>
      <c r="E1690">
        <v>-42.875250290841102</v>
      </c>
    </row>
    <row r="1691" spans="1:5" x14ac:dyDescent="0.25">
      <c r="A1691">
        <v>1995</v>
      </c>
      <c r="B1691">
        <v>1</v>
      </c>
      <c r="C1691" t="s">
        <v>4</v>
      </c>
      <c r="D1691">
        <v>285.65437382579398</v>
      </c>
      <c r="E1691">
        <v>-48.854373825794397</v>
      </c>
    </row>
    <row r="1692" spans="1:5" x14ac:dyDescent="0.25">
      <c r="A1692">
        <v>1995</v>
      </c>
      <c r="B1692">
        <v>2</v>
      </c>
      <c r="C1692" t="s">
        <v>4</v>
      </c>
      <c r="D1692">
        <v>225.99918601570101</v>
      </c>
      <c r="E1692">
        <v>-102.89918601570101</v>
      </c>
    </row>
    <row r="1693" spans="1:5" x14ac:dyDescent="0.25">
      <c r="A1693">
        <v>1995</v>
      </c>
      <c r="B1693">
        <v>3</v>
      </c>
      <c r="C1693" t="s">
        <v>4</v>
      </c>
      <c r="D1693">
        <v>91.437752415700899</v>
      </c>
      <c r="E1693">
        <v>24.662247584299099</v>
      </c>
    </row>
    <row r="1694" spans="1:5" x14ac:dyDescent="0.25">
      <c r="A1694">
        <v>1995</v>
      </c>
      <c r="B1694">
        <v>4</v>
      </c>
      <c r="C1694" t="s">
        <v>4</v>
      </c>
      <c r="D1694">
        <v>108.380831820561</v>
      </c>
      <c r="E1694">
        <v>-64.580831820560704</v>
      </c>
    </row>
    <row r="1695" spans="1:5" x14ac:dyDescent="0.25">
      <c r="A1695">
        <v>1995</v>
      </c>
      <c r="B1695">
        <v>5</v>
      </c>
      <c r="C1695" t="s">
        <v>4</v>
      </c>
      <c r="D1695">
        <v>93.564211774205603</v>
      </c>
      <c r="E1695">
        <v>-37.464211774205602</v>
      </c>
    </row>
    <row r="1696" spans="1:5" x14ac:dyDescent="0.25">
      <c r="A1696">
        <v>1995</v>
      </c>
      <c r="B1696">
        <v>6</v>
      </c>
      <c r="C1696" t="s">
        <v>4</v>
      </c>
      <c r="D1696">
        <v>29.839026482243</v>
      </c>
      <c r="E1696">
        <v>70.060973517757006</v>
      </c>
    </row>
    <row r="1697" spans="1:5" x14ac:dyDescent="0.25">
      <c r="A1697">
        <v>1995</v>
      </c>
      <c r="B1697">
        <v>7</v>
      </c>
      <c r="C1697" t="s">
        <v>4</v>
      </c>
      <c r="D1697">
        <v>14.5308056164486</v>
      </c>
      <c r="E1697">
        <v>147.36919438355099</v>
      </c>
    </row>
    <row r="1698" spans="1:5" x14ac:dyDescent="0.25">
      <c r="A1698">
        <v>1995</v>
      </c>
      <c r="B1698">
        <v>8</v>
      </c>
      <c r="C1698" t="s">
        <v>4</v>
      </c>
      <c r="D1698">
        <v>7.7970176478504696</v>
      </c>
      <c r="E1698">
        <v>580.90298235215005</v>
      </c>
    </row>
    <row r="1699" spans="1:5" x14ac:dyDescent="0.25">
      <c r="A1699">
        <v>1995</v>
      </c>
      <c r="B1699">
        <v>9</v>
      </c>
      <c r="C1699" t="s">
        <v>4</v>
      </c>
      <c r="D1699">
        <v>5.8306143700934596</v>
      </c>
      <c r="E1699">
        <v>447.86938562990701</v>
      </c>
    </row>
    <row r="1700" spans="1:5" x14ac:dyDescent="0.25">
      <c r="A1700">
        <v>1996</v>
      </c>
      <c r="B1700">
        <v>10</v>
      </c>
      <c r="C1700" t="s">
        <v>4</v>
      </c>
      <c r="D1700">
        <v>19.492544119626199</v>
      </c>
      <c r="E1700">
        <v>560.30745588037405</v>
      </c>
    </row>
    <row r="1701" spans="1:5" x14ac:dyDescent="0.25">
      <c r="A1701">
        <v>1996</v>
      </c>
      <c r="B1701">
        <v>11</v>
      </c>
      <c r="C1701" t="s">
        <v>4</v>
      </c>
      <c r="D1701">
        <v>247.97259938691599</v>
      </c>
      <c r="E1701">
        <v>239.727400613084</v>
      </c>
    </row>
    <row r="1702" spans="1:5" x14ac:dyDescent="0.25">
      <c r="A1702">
        <v>1996</v>
      </c>
      <c r="B1702">
        <v>12</v>
      </c>
      <c r="C1702" t="s">
        <v>4</v>
      </c>
      <c r="D1702">
        <v>311.17188612784997</v>
      </c>
      <c r="E1702">
        <v>-186.87188612784999</v>
      </c>
    </row>
    <row r="1703" spans="1:5" x14ac:dyDescent="0.25">
      <c r="A1703">
        <v>1996</v>
      </c>
      <c r="B1703">
        <v>1</v>
      </c>
      <c r="C1703" t="s">
        <v>4</v>
      </c>
      <c r="D1703">
        <v>199.17835991327101</v>
      </c>
      <c r="E1703">
        <v>98.221640086728897</v>
      </c>
    </row>
    <row r="1704" spans="1:5" x14ac:dyDescent="0.25">
      <c r="A1704">
        <v>1996</v>
      </c>
      <c r="B1704">
        <v>2</v>
      </c>
      <c r="C1704" t="s">
        <v>4</v>
      </c>
      <c r="D1704">
        <v>500.96410016299097</v>
      </c>
      <c r="E1704">
        <v>-287.46410016299097</v>
      </c>
    </row>
    <row r="1705" spans="1:5" x14ac:dyDescent="0.25">
      <c r="A1705">
        <v>1996</v>
      </c>
      <c r="B1705">
        <v>3</v>
      </c>
      <c r="C1705" t="s">
        <v>4</v>
      </c>
      <c r="D1705">
        <v>117.664084503925</v>
      </c>
      <c r="E1705">
        <v>-56.564084503925201</v>
      </c>
    </row>
    <row r="1706" spans="1:5" x14ac:dyDescent="0.25">
      <c r="A1706">
        <v>1996</v>
      </c>
      <c r="B1706">
        <v>4</v>
      </c>
      <c r="C1706" t="s">
        <v>4</v>
      </c>
      <c r="D1706">
        <v>191.38134226542101</v>
      </c>
      <c r="E1706">
        <v>-176.98134226542101</v>
      </c>
    </row>
    <row r="1707" spans="1:5" x14ac:dyDescent="0.25">
      <c r="A1707">
        <v>1996</v>
      </c>
      <c r="B1707">
        <v>5</v>
      </c>
      <c r="C1707" t="s">
        <v>4</v>
      </c>
      <c r="D1707">
        <v>126.878741724112</v>
      </c>
      <c r="E1707">
        <v>-114.978741724112</v>
      </c>
    </row>
    <row r="1708" spans="1:5" x14ac:dyDescent="0.25">
      <c r="A1708">
        <v>1996</v>
      </c>
      <c r="B1708">
        <v>6</v>
      </c>
      <c r="C1708" t="s">
        <v>4</v>
      </c>
      <c r="D1708">
        <v>30.1820037981308</v>
      </c>
      <c r="E1708">
        <v>45.517996201869202</v>
      </c>
    </row>
    <row r="1709" spans="1:5" x14ac:dyDescent="0.25">
      <c r="A1709">
        <v>1996</v>
      </c>
      <c r="B1709">
        <v>7</v>
      </c>
      <c r="C1709" t="s">
        <v>4</v>
      </c>
      <c r="D1709">
        <v>11.6955264717757</v>
      </c>
      <c r="E1709">
        <v>277.20447352822401</v>
      </c>
    </row>
    <row r="1710" spans="1:5" x14ac:dyDescent="0.25">
      <c r="A1710">
        <v>1996</v>
      </c>
      <c r="B1710">
        <v>8</v>
      </c>
      <c r="C1710" t="s">
        <v>4</v>
      </c>
      <c r="D1710">
        <v>4.9617385031775703</v>
      </c>
      <c r="E1710">
        <v>537.43826149682195</v>
      </c>
    </row>
    <row r="1711" spans="1:5" x14ac:dyDescent="0.25">
      <c r="A1711">
        <v>1996</v>
      </c>
      <c r="B1711">
        <v>9</v>
      </c>
      <c r="C1711" t="s">
        <v>4</v>
      </c>
      <c r="D1711">
        <v>4.8016824224299102</v>
      </c>
      <c r="E1711">
        <v>905.39831757756997</v>
      </c>
    </row>
    <row r="1712" spans="1:5" x14ac:dyDescent="0.25">
      <c r="A1712">
        <v>1997</v>
      </c>
      <c r="B1712">
        <v>10</v>
      </c>
      <c r="C1712" t="s">
        <v>4</v>
      </c>
      <c r="D1712">
        <v>36.858628880747702</v>
      </c>
      <c r="E1712">
        <v>354.24137111925199</v>
      </c>
    </row>
    <row r="1713" spans="1:5" x14ac:dyDescent="0.25">
      <c r="A1713">
        <v>1997</v>
      </c>
      <c r="B1713">
        <v>11</v>
      </c>
      <c r="C1713" t="s">
        <v>4</v>
      </c>
      <c r="D1713">
        <v>275.75376197383201</v>
      </c>
      <c r="E1713">
        <v>-110.253761973832</v>
      </c>
    </row>
    <row r="1714" spans="1:5" x14ac:dyDescent="0.25">
      <c r="A1714">
        <v>1997</v>
      </c>
      <c r="B1714">
        <v>12</v>
      </c>
      <c r="C1714" t="s">
        <v>4</v>
      </c>
      <c r="D1714">
        <v>545.08241556336395</v>
      </c>
      <c r="E1714">
        <v>-155.782415563364</v>
      </c>
    </row>
    <row r="1715" spans="1:5" x14ac:dyDescent="0.25">
      <c r="A1715">
        <v>1997</v>
      </c>
      <c r="B1715">
        <v>1</v>
      </c>
      <c r="C1715" t="s">
        <v>4</v>
      </c>
      <c r="D1715">
        <v>313.65275537943899</v>
      </c>
      <c r="E1715">
        <v>-53.152755379439199</v>
      </c>
    </row>
    <row r="1716" spans="1:5" x14ac:dyDescent="0.25">
      <c r="A1716">
        <v>1997</v>
      </c>
      <c r="B1716">
        <v>2</v>
      </c>
      <c r="C1716" t="s">
        <v>4</v>
      </c>
      <c r="D1716">
        <v>161.65664155514</v>
      </c>
      <c r="E1716">
        <v>-86.656641555140197</v>
      </c>
    </row>
    <row r="1717" spans="1:5" x14ac:dyDescent="0.25">
      <c r="A1717">
        <v>1997</v>
      </c>
      <c r="B1717">
        <v>3</v>
      </c>
      <c r="C1717" t="s">
        <v>4</v>
      </c>
      <c r="D1717">
        <v>281.04704521570102</v>
      </c>
      <c r="E1717">
        <v>-185.347045215701</v>
      </c>
    </row>
    <row r="1718" spans="1:5" x14ac:dyDescent="0.25">
      <c r="A1718">
        <v>1997</v>
      </c>
      <c r="B1718">
        <v>4</v>
      </c>
      <c r="C1718" t="s">
        <v>4</v>
      </c>
      <c r="D1718">
        <v>128.95947077383201</v>
      </c>
      <c r="E1718">
        <v>-110.25947077383201</v>
      </c>
    </row>
    <row r="1719" spans="1:5" x14ac:dyDescent="0.25">
      <c r="A1719">
        <v>1997</v>
      </c>
      <c r="B1719">
        <v>5</v>
      </c>
      <c r="C1719" t="s">
        <v>4</v>
      </c>
      <c r="D1719">
        <v>51.389434497196198</v>
      </c>
      <c r="E1719">
        <v>-16.389434497196198</v>
      </c>
    </row>
    <row r="1720" spans="1:5" x14ac:dyDescent="0.25">
      <c r="A1720">
        <v>1997</v>
      </c>
      <c r="B1720">
        <v>6</v>
      </c>
      <c r="C1720" t="s">
        <v>4</v>
      </c>
      <c r="D1720">
        <v>22.293525532710301</v>
      </c>
      <c r="E1720">
        <v>114.80647446729</v>
      </c>
    </row>
    <row r="1721" spans="1:5" x14ac:dyDescent="0.25">
      <c r="A1721">
        <v>1997</v>
      </c>
      <c r="B1721">
        <v>7</v>
      </c>
      <c r="C1721" t="s">
        <v>4</v>
      </c>
      <c r="D1721">
        <v>15.5940352957009</v>
      </c>
      <c r="E1721">
        <v>315.40596470429898</v>
      </c>
    </row>
    <row r="1722" spans="1:5" x14ac:dyDescent="0.25">
      <c r="A1722">
        <v>1997</v>
      </c>
      <c r="B1722">
        <v>8</v>
      </c>
      <c r="C1722" t="s">
        <v>4</v>
      </c>
      <c r="D1722">
        <v>6.7337879685981301</v>
      </c>
      <c r="E1722">
        <v>110.26621203140201</v>
      </c>
    </row>
    <row r="1723" spans="1:5" x14ac:dyDescent="0.25">
      <c r="A1723">
        <v>1997</v>
      </c>
      <c r="B1723">
        <v>9</v>
      </c>
      <c r="C1723" t="s">
        <v>4</v>
      </c>
      <c r="D1723">
        <v>12.0042060560748</v>
      </c>
      <c r="E1723">
        <v>172.095793943925</v>
      </c>
    </row>
    <row r="1724" spans="1:5" x14ac:dyDescent="0.25">
      <c r="A1724">
        <v>1998</v>
      </c>
      <c r="B1724">
        <v>10</v>
      </c>
      <c r="C1724" t="s">
        <v>4</v>
      </c>
      <c r="D1724">
        <v>76.198127013084104</v>
      </c>
      <c r="E1724">
        <v>478.30187298691601</v>
      </c>
    </row>
    <row r="1725" spans="1:5" x14ac:dyDescent="0.25">
      <c r="A1725">
        <v>1998</v>
      </c>
      <c r="B1725">
        <v>11</v>
      </c>
      <c r="C1725" t="s">
        <v>4</v>
      </c>
      <c r="D1725">
        <v>73.054168284112194</v>
      </c>
      <c r="E1725">
        <v>188.045831715888</v>
      </c>
    </row>
    <row r="1726" spans="1:5" x14ac:dyDescent="0.25">
      <c r="A1726">
        <v>1998</v>
      </c>
      <c r="B1726">
        <v>12</v>
      </c>
      <c r="C1726" t="s">
        <v>4</v>
      </c>
      <c r="D1726">
        <v>90.728932629532693</v>
      </c>
      <c r="E1726">
        <v>110.171067370467</v>
      </c>
    </row>
    <row r="1727" spans="1:5" x14ac:dyDescent="0.25">
      <c r="A1727">
        <v>1998</v>
      </c>
      <c r="B1727">
        <v>1</v>
      </c>
      <c r="C1727" t="s">
        <v>4</v>
      </c>
      <c r="D1727">
        <v>329.95561046130803</v>
      </c>
      <c r="E1727">
        <v>-241.25561046130801</v>
      </c>
    </row>
    <row r="1728" spans="1:5" x14ac:dyDescent="0.25">
      <c r="A1728">
        <v>1998</v>
      </c>
      <c r="B1728">
        <v>2</v>
      </c>
      <c r="C1728" t="s">
        <v>4</v>
      </c>
      <c r="D1728">
        <v>84.509610634766304</v>
      </c>
      <c r="E1728">
        <v>115.29038936523401</v>
      </c>
    </row>
    <row r="1729" spans="1:5" x14ac:dyDescent="0.25">
      <c r="A1729">
        <v>1998</v>
      </c>
      <c r="B1729">
        <v>3</v>
      </c>
      <c r="C1729" t="s">
        <v>4</v>
      </c>
      <c r="D1729">
        <v>166.218239856449</v>
      </c>
      <c r="E1729">
        <v>-111.818239856449</v>
      </c>
    </row>
    <row r="1730" spans="1:5" x14ac:dyDescent="0.25">
      <c r="A1730">
        <v>1998</v>
      </c>
      <c r="B1730">
        <v>4</v>
      </c>
      <c r="C1730" t="s">
        <v>4</v>
      </c>
      <c r="D1730">
        <v>59.335075648598099</v>
      </c>
      <c r="E1730">
        <v>-51.235075648598098</v>
      </c>
    </row>
    <row r="1731" spans="1:5" x14ac:dyDescent="0.25">
      <c r="A1731">
        <v>1998</v>
      </c>
      <c r="B1731">
        <v>5</v>
      </c>
      <c r="C1731" t="s">
        <v>4</v>
      </c>
      <c r="D1731">
        <v>84.703964447102805</v>
      </c>
      <c r="E1731">
        <v>-84.703964447102805</v>
      </c>
    </row>
    <row r="1732" spans="1:5" x14ac:dyDescent="0.25">
      <c r="A1732">
        <v>1998</v>
      </c>
      <c r="B1732">
        <v>6</v>
      </c>
      <c r="C1732" t="s">
        <v>4</v>
      </c>
      <c r="D1732">
        <v>47.330869592523399</v>
      </c>
      <c r="E1732">
        <v>-11.5308695925234</v>
      </c>
    </row>
    <row r="1733" spans="1:5" x14ac:dyDescent="0.25">
      <c r="A1733">
        <v>1998</v>
      </c>
      <c r="B1733">
        <v>7</v>
      </c>
      <c r="C1733" t="s">
        <v>4</v>
      </c>
      <c r="D1733">
        <v>15.239625402616801</v>
      </c>
      <c r="E1733">
        <v>159.46037459738301</v>
      </c>
    </row>
    <row r="1734" spans="1:5" x14ac:dyDescent="0.25">
      <c r="A1734">
        <v>1998</v>
      </c>
      <c r="B1734">
        <v>8</v>
      </c>
      <c r="C1734" t="s">
        <v>4</v>
      </c>
      <c r="D1734">
        <v>6.0249681824299097</v>
      </c>
      <c r="E1734">
        <v>551.57503181756999</v>
      </c>
    </row>
    <row r="1735" spans="1:5" x14ac:dyDescent="0.25">
      <c r="A1735">
        <v>1998</v>
      </c>
      <c r="B1735">
        <v>9</v>
      </c>
      <c r="C1735" t="s">
        <v>4</v>
      </c>
      <c r="D1735">
        <v>3.0867958429906501</v>
      </c>
      <c r="E1735">
        <v>651.013204157009</v>
      </c>
    </row>
    <row r="1736" spans="1:5" x14ac:dyDescent="0.25">
      <c r="A1736">
        <v>1999</v>
      </c>
      <c r="B1736">
        <v>10</v>
      </c>
      <c r="C1736" t="s">
        <v>4</v>
      </c>
      <c r="D1736">
        <v>8.5058374340186909</v>
      </c>
      <c r="E1736">
        <v>396.99416256598101</v>
      </c>
    </row>
    <row r="1737" spans="1:5" x14ac:dyDescent="0.25">
      <c r="A1737">
        <v>1999</v>
      </c>
      <c r="B1737">
        <v>11</v>
      </c>
      <c r="C1737" t="s">
        <v>4</v>
      </c>
      <c r="D1737">
        <v>189.66645568598099</v>
      </c>
      <c r="E1737">
        <v>332.13354431401899</v>
      </c>
    </row>
    <row r="1738" spans="1:5" x14ac:dyDescent="0.25">
      <c r="A1738">
        <v>1999</v>
      </c>
      <c r="B1738">
        <v>12</v>
      </c>
      <c r="C1738" t="s">
        <v>4</v>
      </c>
      <c r="D1738">
        <v>387.72442303401903</v>
      </c>
      <c r="E1738">
        <v>-199.224423034019</v>
      </c>
    </row>
    <row r="1739" spans="1:5" x14ac:dyDescent="0.25">
      <c r="A1739">
        <v>1999</v>
      </c>
      <c r="B1739">
        <v>1</v>
      </c>
      <c r="C1739" t="s">
        <v>4</v>
      </c>
      <c r="D1739">
        <v>235.682578900935</v>
      </c>
      <c r="E1739">
        <v>-160.28257890093499</v>
      </c>
    </row>
    <row r="1740" spans="1:5" x14ac:dyDescent="0.25">
      <c r="A1740">
        <v>1999</v>
      </c>
      <c r="B1740">
        <v>2</v>
      </c>
      <c r="C1740" t="s">
        <v>4</v>
      </c>
      <c r="D1740">
        <v>199.42987661158901</v>
      </c>
      <c r="E1740">
        <v>-0.42987661158878199</v>
      </c>
    </row>
    <row r="1741" spans="1:5" x14ac:dyDescent="0.25">
      <c r="A1741">
        <v>1999</v>
      </c>
      <c r="B1741">
        <v>3</v>
      </c>
      <c r="C1741" t="s">
        <v>4</v>
      </c>
      <c r="D1741">
        <v>181.45786525906499</v>
      </c>
      <c r="E1741">
        <v>-150.15786525906501</v>
      </c>
    </row>
    <row r="1742" spans="1:5" x14ac:dyDescent="0.25">
      <c r="A1742">
        <v>1999</v>
      </c>
      <c r="B1742">
        <v>4</v>
      </c>
      <c r="C1742" t="s">
        <v>4</v>
      </c>
      <c r="D1742">
        <v>170.45972599626199</v>
      </c>
      <c r="E1742">
        <v>-159.65972599626201</v>
      </c>
    </row>
    <row r="1743" spans="1:5" x14ac:dyDescent="0.25">
      <c r="A1743">
        <v>1999</v>
      </c>
      <c r="B1743">
        <v>5</v>
      </c>
      <c r="C1743" t="s">
        <v>4</v>
      </c>
      <c r="D1743">
        <v>172.59761793196299</v>
      </c>
      <c r="E1743">
        <v>-104.49761793196301</v>
      </c>
    </row>
    <row r="1744" spans="1:5" x14ac:dyDescent="0.25">
      <c r="A1744">
        <v>1999</v>
      </c>
      <c r="B1744">
        <v>6</v>
      </c>
      <c r="C1744" t="s">
        <v>4</v>
      </c>
      <c r="D1744">
        <v>25.037344059813101</v>
      </c>
      <c r="E1744">
        <v>-24.537344059813101</v>
      </c>
    </row>
    <row r="1745" spans="1:5" x14ac:dyDescent="0.25">
      <c r="A1745">
        <v>1999</v>
      </c>
      <c r="B1745">
        <v>7</v>
      </c>
      <c r="C1745" t="s">
        <v>4</v>
      </c>
      <c r="D1745">
        <v>9.5690671132710303</v>
      </c>
      <c r="E1745">
        <v>118.930932886729</v>
      </c>
    </row>
    <row r="1746" spans="1:5" x14ac:dyDescent="0.25">
      <c r="A1746">
        <v>1999</v>
      </c>
      <c r="B1746">
        <v>8</v>
      </c>
      <c r="C1746" t="s">
        <v>4</v>
      </c>
      <c r="D1746">
        <v>8.8602473271027993</v>
      </c>
      <c r="E1746">
        <v>446.03975267289701</v>
      </c>
    </row>
    <row r="1747" spans="1:5" x14ac:dyDescent="0.25">
      <c r="A1747">
        <v>1999</v>
      </c>
      <c r="B1747">
        <v>9</v>
      </c>
      <c r="C1747" t="s">
        <v>4</v>
      </c>
      <c r="D1747">
        <v>2.7438185271028002</v>
      </c>
      <c r="E1747">
        <v>387.656181472897</v>
      </c>
    </row>
    <row r="1748" spans="1:5" x14ac:dyDescent="0.25">
      <c r="A1748">
        <v>2000</v>
      </c>
      <c r="B1748">
        <v>10</v>
      </c>
      <c r="C1748" t="s">
        <v>4</v>
      </c>
      <c r="D1748">
        <v>4.6073286100934601</v>
      </c>
      <c r="E1748">
        <v>554.69267138990699</v>
      </c>
    </row>
    <row r="1749" spans="1:5" x14ac:dyDescent="0.25">
      <c r="A1749">
        <v>2000</v>
      </c>
      <c r="B1749">
        <v>11</v>
      </c>
      <c r="C1749" t="s">
        <v>4</v>
      </c>
      <c r="D1749">
        <v>135.81901709158899</v>
      </c>
      <c r="E1749">
        <v>110.880982908411</v>
      </c>
    </row>
    <row r="1750" spans="1:5" x14ac:dyDescent="0.25">
      <c r="A1750">
        <v>2000</v>
      </c>
      <c r="B1750">
        <v>12</v>
      </c>
      <c r="C1750" t="s">
        <v>4</v>
      </c>
      <c r="D1750">
        <v>276.43971660560698</v>
      </c>
      <c r="E1750">
        <v>-107.63971660560701</v>
      </c>
    </row>
    <row r="1751" spans="1:5" x14ac:dyDescent="0.25">
      <c r="A1751">
        <v>2000</v>
      </c>
      <c r="B1751">
        <v>1</v>
      </c>
      <c r="C1751" t="s">
        <v>4</v>
      </c>
      <c r="D1751">
        <v>176.850536648972</v>
      </c>
      <c r="E1751">
        <v>-70.050536648971999</v>
      </c>
    </row>
    <row r="1752" spans="1:5" x14ac:dyDescent="0.25">
      <c r="A1752">
        <v>2000</v>
      </c>
      <c r="B1752">
        <v>2</v>
      </c>
      <c r="C1752" t="s">
        <v>4</v>
      </c>
      <c r="D1752">
        <v>270.87205151102802</v>
      </c>
      <c r="E1752">
        <v>-123.972051511028</v>
      </c>
    </row>
    <row r="1753" spans="1:5" x14ac:dyDescent="0.25">
      <c r="A1753">
        <v>2000</v>
      </c>
      <c r="B1753">
        <v>3</v>
      </c>
      <c r="C1753" t="s">
        <v>4</v>
      </c>
      <c r="D1753">
        <v>146.72569573682199</v>
      </c>
      <c r="E1753">
        <v>-59.6256957368225</v>
      </c>
    </row>
    <row r="1754" spans="1:5" x14ac:dyDescent="0.25">
      <c r="A1754">
        <v>2000</v>
      </c>
      <c r="B1754">
        <v>4</v>
      </c>
      <c r="C1754" t="s">
        <v>4</v>
      </c>
      <c r="D1754">
        <v>53.504461278504699</v>
      </c>
      <c r="E1754">
        <v>-51.004461278504699</v>
      </c>
    </row>
    <row r="1755" spans="1:5" x14ac:dyDescent="0.25">
      <c r="A1755">
        <v>2000</v>
      </c>
      <c r="B1755">
        <v>5</v>
      </c>
      <c r="C1755" t="s">
        <v>4</v>
      </c>
      <c r="D1755">
        <v>73.008437975327098</v>
      </c>
      <c r="E1755">
        <v>-72.208437975327101</v>
      </c>
    </row>
    <row r="1756" spans="1:5" x14ac:dyDescent="0.25">
      <c r="A1756">
        <v>2000</v>
      </c>
      <c r="B1756">
        <v>6</v>
      </c>
      <c r="C1756" t="s">
        <v>4</v>
      </c>
      <c r="D1756">
        <v>45.273005697196297</v>
      </c>
      <c r="E1756">
        <v>-4.9730056971962604</v>
      </c>
    </row>
    <row r="1757" spans="1:5" x14ac:dyDescent="0.25">
      <c r="A1757">
        <v>2000</v>
      </c>
      <c r="B1757">
        <v>7</v>
      </c>
      <c r="C1757" t="s">
        <v>4</v>
      </c>
      <c r="D1757">
        <v>14.885215509532699</v>
      </c>
      <c r="E1757">
        <v>105.51478449046699</v>
      </c>
    </row>
    <row r="1758" spans="1:5" x14ac:dyDescent="0.25">
      <c r="A1758">
        <v>2000</v>
      </c>
      <c r="B1758">
        <v>8</v>
      </c>
      <c r="C1758" t="s">
        <v>4</v>
      </c>
      <c r="D1758">
        <v>4.9617385031775703</v>
      </c>
      <c r="E1758">
        <v>121.73826149682201</v>
      </c>
    </row>
    <row r="1759" spans="1:5" x14ac:dyDescent="0.25">
      <c r="A1759">
        <v>2000</v>
      </c>
      <c r="B1759">
        <v>9</v>
      </c>
      <c r="C1759" t="s">
        <v>4</v>
      </c>
      <c r="D1759">
        <v>3.0867958429906501</v>
      </c>
      <c r="E1759">
        <v>277.513204157009</v>
      </c>
    </row>
    <row r="1760" spans="1:5" x14ac:dyDescent="0.25">
      <c r="A1760">
        <v>2001</v>
      </c>
      <c r="B1760">
        <v>10</v>
      </c>
      <c r="C1760" t="s">
        <v>4</v>
      </c>
      <c r="D1760">
        <v>5.6705582893457898</v>
      </c>
      <c r="E1760">
        <v>107.529441710654</v>
      </c>
    </row>
    <row r="1761" spans="1:5" x14ac:dyDescent="0.25">
      <c r="A1761">
        <v>2001</v>
      </c>
      <c r="B1761">
        <v>11</v>
      </c>
      <c r="C1761" t="s">
        <v>4</v>
      </c>
      <c r="D1761">
        <v>9.6033648448598097</v>
      </c>
      <c r="E1761">
        <v>64.896635155140203</v>
      </c>
    </row>
    <row r="1762" spans="1:5" x14ac:dyDescent="0.25">
      <c r="A1762">
        <v>2001</v>
      </c>
      <c r="B1762">
        <v>12</v>
      </c>
      <c r="C1762" t="s">
        <v>4</v>
      </c>
      <c r="D1762">
        <v>62.730551075887803</v>
      </c>
      <c r="E1762">
        <v>127.169448924112</v>
      </c>
    </row>
    <row r="1763" spans="1:5" x14ac:dyDescent="0.25">
      <c r="A1763">
        <v>2001</v>
      </c>
      <c r="B1763">
        <v>1</v>
      </c>
      <c r="C1763" t="s">
        <v>4</v>
      </c>
      <c r="D1763">
        <v>53.515893855700902</v>
      </c>
      <c r="E1763">
        <v>108.18410614429899</v>
      </c>
    </row>
    <row r="1764" spans="1:5" x14ac:dyDescent="0.25">
      <c r="A1764">
        <v>2001</v>
      </c>
      <c r="B1764">
        <v>2</v>
      </c>
      <c r="C1764" t="s">
        <v>4</v>
      </c>
      <c r="D1764">
        <v>39.693908025420598</v>
      </c>
      <c r="E1764">
        <v>64.906091974579496</v>
      </c>
    </row>
    <row r="1765" spans="1:5" x14ac:dyDescent="0.25">
      <c r="A1765">
        <v>2001</v>
      </c>
      <c r="B1765">
        <v>3</v>
      </c>
      <c r="C1765" t="s">
        <v>4</v>
      </c>
      <c r="D1765">
        <v>70.173158830654202</v>
      </c>
      <c r="E1765">
        <v>8.7268411693457999</v>
      </c>
    </row>
    <row r="1766" spans="1:5" x14ac:dyDescent="0.25">
      <c r="A1766">
        <v>2001</v>
      </c>
      <c r="B1766">
        <v>4</v>
      </c>
      <c r="C1766" t="s">
        <v>4</v>
      </c>
      <c r="D1766">
        <v>94.661739185046699</v>
      </c>
      <c r="E1766">
        <v>-81.161739185046699</v>
      </c>
    </row>
    <row r="1767" spans="1:5" x14ac:dyDescent="0.25">
      <c r="A1767">
        <v>2001</v>
      </c>
      <c r="B1767">
        <v>5</v>
      </c>
      <c r="C1767" t="s">
        <v>4</v>
      </c>
      <c r="D1767">
        <v>78.678996264672904</v>
      </c>
      <c r="E1767">
        <v>-65.478996264672901</v>
      </c>
    </row>
    <row r="1768" spans="1:5" x14ac:dyDescent="0.25">
      <c r="A1768">
        <v>2001</v>
      </c>
      <c r="B1768">
        <v>6</v>
      </c>
      <c r="C1768" t="s">
        <v>4</v>
      </c>
      <c r="D1768">
        <v>22.293525532710301</v>
      </c>
      <c r="E1768">
        <v>1.60647446728972</v>
      </c>
    </row>
    <row r="1769" spans="1:5" x14ac:dyDescent="0.25">
      <c r="A1769">
        <v>2001</v>
      </c>
      <c r="B1769">
        <v>7</v>
      </c>
      <c r="C1769" t="s">
        <v>4</v>
      </c>
      <c r="D1769">
        <v>9.9234770063551405</v>
      </c>
      <c r="E1769">
        <v>216.076522993645</v>
      </c>
    </row>
    <row r="1770" spans="1:5" x14ac:dyDescent="0.25">
      <c r="A1770">
        <v>2001</v>
      </c>
      <c r="B1770">
        <v>8</v>
      </c>
      <c r="C1770" t="s">
        <v>4</v>
      </c>
      <c r="D1770">
        <v>4.6073286100934601</v>
      </c>
      <c r="E1770">
        <v>373.59267138990703</v>
      </c>
    </row>
    <row r="1771" spans="1:5" x14ac:dyDescent="0.25">
      <c r="A1771">
        <v>2001</v>
      </c>
      <c r="B1771">
        <v>9</v>
      </c>
      <c r="C1771" t="s">
        <v>4</v>
      </c>
      <c r="D1771">
        <v>2.0578638953270998</v>
      </c>
      <c r="E1771">
        <v>511.54213610467298</v>
      </c>
    </row>
    <row r="1772" spans="1:5" x14ac:dyDescent="0.25">
      <c r="A1772">
        <v>2002</v>
      </c>
      <c r="B1772">
        <v>10</v>
      </c>
      <c r="C1772" t="s">
        <v>4</v>
      </c>
      <c r="D1772">
        <v>12.0499363648598</v>
      </c>
      <c r="E1772">
        <v>413.85006363513997</v>
      </c>
    </row>
    <row r="1773" spans="1:5" x14ac:dyDescent="0.25">
      <c r="A1773">
        <v>2002</v>
      </c>
      <c r="B1773">
        <v>11</v>
      </c>
      <c r="C1773" t="s">
        <v>4</v>
      </c>
      <c r="D1773">
        <v>91.917920657943895</v>
      </c>
      <c r="E1773">
        <v>59.082079342056097</v>
      </c>
    </row>
    <row r="1774" spans="1:5" x14ac:dyDescent="0.25">
      <c r="A1774">
        <v>2002</v>
      </c>
      <c r="B1774">
        <v>12</v>
      </c>
      <c r="C1774" t="s">
        <v>4</v>
      </c>
      <c r="D1774">
        <v>286.36319361196303</v>
      </c>
      <c r="E1774">
        <v>-38.163193611962598</v>
      </c>
    </row>
    <row r="1775" spans="1:5" x14ac:dyDescent="0.25">
      <c r="A1775">
        <v>2002</v>
      </c>
      <c r="B1775">
        <v>1</v>
      </c>
      <c r="C1775" t="s">
        <v>4</v>
      </c>
      <c r="D1775">
        <v>207.68419734729</v>
      </c>
      <c r="E1775">
        <v>-31.3841973472896</v>
      </c>
    </row>
    <row r="1776" spans="1:5" x14ac:dyDescent="0.25">
      <c r="A1776">
        <v>2002</v>
      </c>
      <c r="B1776">
        <v>2</v>
      </c>
      <c r="C1776" t="s">
        <v>4</v>
      </c>
      <c r="D1776">
        <v>141.169463219439</v>
      </c>
      <c r="E1776">
        <v>-91.369463219439297</v>
      </c>
    </row>
    <row r="1777" spans="1:5" x14ac:dyDescent="0.25">
      <c r="A1777">
        <v>2002</v>
      </c>
      <c r="B1777">
        <v>3</v>
      </c>
      <c r="C1777" t="s">
        <v>4</v>
      </c>
      <c r="D1777">
        <v>189.963702693084</v>
      </c>
      <c r="E1777">
        <v>-146.76370269308401</v>
      </c>
    </row>
    <row r="1778" spans="1:5" x14ac:dyDescent="0.25">
      <c r="A1778">
        <v>2002</v>
      </c>
      <c r="B1778">
        <v>4</v>
      </c>
      <c r="C1778" t="s">
        <v>4</v>
      </c>
      <c r="D1778">
        <v>287.41499071401898</v>
      </c>
      <c r="E1778">
        <v>-283.81499071401902</v>
      </c>
    </row>
    <row r="1779" spans="1:5" x14ac:dyDescent="0.25">
      <c r="A1779">
        <v>2002</v>
      </c>
      <c r="B1779">
        <v>5</v>
      </c>
      <c r="C1779" t="s">
        <v>4</v>
      </c>
      <c r="D1779">
        <v>35.440989308411197</v>
      </c>
      <c r="E1779">
        <v>-29.840989308411199</v>
      </c>
    </row>
    <row r="1780" spans="1:5" x14ac:dyDescent="0.25">
      <c r="A1780">
        <v>2002</v>
      </c>
      <c r="B1780">
        <v>6</v>
      </c>
      <c r="C1780" t="s">
        <v>4</v>
      </c>
      <c r="D1780">
        <v>15.776956530841099</v>
      </c>
      <c r="E1780">
        <v>33.123043469158901</v>
      </c>
    </row>
    <row r="1781" spans="1:5" x14ac:dyDescent="0.25">
      <c r="A1781">
        <v>2002</v>
      </c>
      <c r="B1781">
        <v>7</v>
      </c>
      <c r="C1781" t="s">
        <v>4</v>
      </c>
      <c r="D1781">
        <v>7.4426077547663603</v>
      </c>
      <c r="E1781">
        <v>7.5573922452336397</v>
      </c>
    </row>
    <row r="1782" spans="1:5" x14ac:dyDescent="0.25">
      <c r="A1782">
        <v>2002</v>
      </c>
      <c r="B1782">
        <v>8</v>
      </c>
      <c r="C1782" t="s">
        <v>4</v>
      </c>
      <c r="D1782">
        <v>3.18968903775701</v>
      </c>
      <c r="E1782">
        <v>213.710310962243</v>
      </c>
    </row>
    <row r="1783" spans="1:5" x14ac:dyDescent="0.25">
      <c r="A1783">
        <v>2002</v>
      </c>
      <c r="B1783">
        <v>9</v>
      </c>
      <c r="C1783" t="s">
        <v>4</v>
      </c>
      <c r="D1783">
        <v>1.71488657943925</v>
      </c>
      <c r="E1783">
        <v>389.58511342056102</v>
      </c>
    </row>
    <row r="1784" spans="1:5" x14ac:dyDescent="0.25">
      <c r="A1784">
        <v>2003</v>
      </c>
      <c r="B1784">
        <v>10</v>
      </c>
      <c r="C1784" t="s">
        <v>4</v>
      </c>
      <c r="D1784">
        <v>1.7720494654205601</v>
      </c>
      <c r="E1784">
        <v>378.32795053457897</v>
      </c>
    </row>
    <row r="1785" spans="1:5" x14ac:dyDescent="0.25">
      <c r="A1785">
        <v>2003</v>
      </c>
      <c r="B1785">
        <v>11</v>
      </c>
      <c r="C1785" t="s">
        <v>4</v>
      </c>
      <c r="D1785">
        <v>16.805888478504698</v>
      </c>
      <c r="E1785">
        <v>142.39411152149501</v>
      </c>
    </row>
    <row r="1786" spans="1:5" x14ac:dyDescent="0.25">
      <c r="A1786">
        <v>2003</v>
      </c>
      <c r="B1786">
        <v>12</v>
      </c>
      <c r="C1786" t="s">
        <v>4</v>
      </c>
      <c r="D1786">
        <v>73.717257761495304</v>
      </c>
      <c r="E1786">
        <v>417.58274223850498</v>
      </c>
    </row>
    <row r="1787" spans="1:5" x14ac:dyDescent="0.25">
      <c r="A1787">
        <v>2003</v>
      </c>
      <c r="B1787">
        <v>1</v>
      </c>
      <c r="C1787" t="s">
        <v>4</v>
      </c>
      <c r="D1787">
        <v>225.05028210841101</v>
      </c>
      <c r="E1787">
        <v>-16.450282108411201</v>
      </c>
    </row>
    <row r="1788" spans="1:5" x14ac:dyDescent="0.25">
      <c r="A1788">
        <v>2003</v>
      </c>
      <c r="B1788">
        <v>2</v>
      </c>
      <c r="C1788" t="s">
        <v>4</v>
      </c>
      <c r="D1788">
        <v>142.77002402691599</v>
      </c>
      <c r="E1788">
        <v>-60.8700240269159</v>
      </c>
    </row>
    <row r="1789" spans="1:5" x14ac:dyDescent="0.25">
      <c r="A1789">
        <v>2003</v>
      </c>
      <c r="B1789">
        <v>3</v>
      </c>
      <c r="C1789" t="s">
        <v>4</v>
      </c>
      <c r="D1789">
        <v>304.79250805233602</v>
      </c>
      <c r="E1789">
        <v>-300.99250805233601</v>
      </c>
    </row>
    <row r="1790" spans="1:5" x14ac:dyDescent="0.25">
      <c r="A1790">
        <v>2003</v>
      </c>
      <c r="B1790">
        <v>4</v>
      </c>
      <c r="C1790" t="s">
        <v>4</v>
      </c>
      <c r="D1790">
        <v>132.38924393271</v>
      </c>
      <c r="E1790">
        <v>-132.38924393271</v>
      </c>
    </row>
    <row r="1791" spans="1:5" x14ac:dyDescent="0.25">
      <c r="A1791">
        <v>2003</v>
      </c>
      <c r="B1791">
        <v>5</v>
      </c>
      <c r="C1791" t="s">
        <v>4</v>
      </c>
      <c r="D1791">
        <v>56.351173000373798</v>
      </c>
      <c r="E1791">
        <v>-52.751173000373797</v>
      </c>
    </row>
    <row r="1792" spans="1:5" x14ac:dyDescent="0.25">
      <c r="A1792">
        <v>2003</v>
      </c>
      <c r="B1792">
        <v>6</v>
      </c>
      <c r="C1792" t="s">
        <v>4</v>
      </c>
      <c r="D1792">
        <v>16.462911162616798</v>
      </c>
      <c r="E1792">
        <v>61.337088837383199</v>
      </c>
    </row>
    <row r="1793" spans="1:5" x14ac:dyDescent="0.25">
      <c r="A1793">
        <v>2003</v>
      </c>
      <c r="B1793">
        <v>7</v>
      </c>
      <c r="C1793" t="s">
        <v>4</v>
      </c>
      <c r="D1793">
        <v>5.6705582893457898</v>
      </c>
      <c r="E1793">
        <v>100.329441710654</v>
      </c>
    </row>
    <row r="1794" spans="1:5" x14ac:dyDescent="0.25">
      <c r="A1794">
        <v>2003</v>
      </c>
      <c r="B1794">
        <v>8</v>
      </c>
      <c r="C1794" t="s">
        <v>4</v>
      </c>
      <c r="D1794">
        <v>2.12645935850467</v>
      </c>
      <c r="E1794">
        <v>306.97354064149499</v>
      </c>
    </row>
    <row r="1795" spans="1:5" x14ac:dyDescent="0.25">
      <c r="A1795">
        <v>2003</v>
      </c>
      <c r="B1795">
        <v>9</v>
      </c>
      <c r="C1795" t="s">
        <v>4</v>
      </c>
      <c r="D1795">
        <v>2.7438185271028002</v>
      </c>
      <c r="E1795">
        <v>520.05618147289704</v>
      </c>
    </row>
    <row r="1796" spans="1:5" x14ac:dyDescent="0.25">
      <c r="A1796">
        <v>2004</v>
      </c>
      <c r="B1796">
        <v>10</v>
      </c>
      <c r="C1796" t="s">
        <v>4</v>
      </c>
      <c r="D1796">
        <v>5.3161483962616796</v>
      </c>
      <c r="E1796">
        <v>448.68385160373799</v>
      </c>
    </row>
    <row r="1797" spans="1:5" x14ac:dyDescent="0.25">
      <c r="A1797">
        <v>2004</v>
      </c>
      <c r="B1797">
        <v>11</v>
      </c>
      <c r="C1797" t="s">
        <v>4</v>
      </c>
      <c r="D1797">
        <v>36.3555954841122</v>
      </c>
      <c r="E1797">
        <v>180.34440451588799</v>
      </c>
    </row>
    <row r="1798" spans="1:5" x14ac:dyDescent="0.25">
      <c r="A1798">
        <v>2004</v>
      </c>
      <c r="B1798">
        <v>12</v>
      </c>
      <c r="C1798" t="s">
        <v>4</v>
      </c>
      <c r="D1798">
        <v>215.12680510205601</v>
      </c>
      <c r="E1798">
        <v>-84.126805102055997</v>
      </c>
    </row>
    <row r="1799" spans="1:5" x14ac:dyDescent="0.25">
      <c r="A1799">
        <v>2004</v>
      </c>
      <c r="B1799">
        <v>1</v>
      </c>
      <c r="C1799" t="s">
        <v>4</v>
      </c>
      <c r="D1799">
        <v>301.95722890766399</v>
      </c>
      <c r="E1799">
        <v>-158.65722890766401</v>
      </c>
    </row>
    <row r="1800" spans="1:5" x14ac:dyDescent="0.25">
      <c r="A1800">
        <v>2004</v>
      </c>
      <c r="B1800">
        <v>2</v>
      </c>
      <c r="C1800" t="s">
        <v>4</v>
      </c>
      <c r="D1800">
        <v>172.07171938093501</v>
      </c>
      <c r="E1800">
        <v>-11.3717193809346</v>
      </c>
    </row>
    <row r="1801" spans="1:5" x14ac:dyDescent="0.25">
      <c r="A1801">
        <v>2004</v>
      </c>
      <c r="B1801">
        <v>3</v>
      </c>
      <c r="C1801" t="s">
        <v>4</v>
      </c>
      <c r="D1801">
        <v>86.476013912523399</v>
      </c>
      <c r="E1801">
        <v>-25.376013912523401</v>
      </c>
    </row>
    <row r="1802" spans="1:5" x14ac:dyDescent="0.25">
      <c r="A1802">
        <v>2004</v>
      </c>
      <c r="B1802">
        <v>4</v>
      </c>
      <c r="C1802" t="s">
        <v>4</v>
      </c>
      <c r="D1802">
        <v>58.649121016822399</v>
      </c>
      <c r="E1802">
        <v>-57.149121016822399</v>
      </c>
    </row>
    <row r="1803" spans="1:5" x14ac:dyDescent="0.25">
      <c r="A1803">
        <v>2004</v>
      </c>
      <c r="B1803">
        <v>5</v>
      </c>
      <c r="C1803" t="s">
        <v>4</v>
      </c>
      <c r="D1803">
        <v>51.389434497196198</v>
      </c>
      <c r="E1803">
        <v>64.310565502803797</v>
      </c>
    </row>
    <row r="1804" spans="1:5" x14ac:dyDescent="0.25">
      <c r="A1804">
        <v>2004</v>
      </c>
      <c r="B1804">
        <v>6</v>
      </c>
      <c r="C1804" t="s">
        <v>4</v>
      </c>
      <c r="D1804">
        <v>64.479735386915905</v>
      </c>
      <c r="E1804">
        <v>40.9202646130841</v>
      </c>
    </row>
    <row r="1805" spans="1:5" x14ac:dyDescent="0.25">
      <c r="A1805">
        <v>2004</v>
      </c>
      <c r="B1805">
        <v>7</v>
      </c>
      <c r="C1805" t="s">
        <v>4</v>
      </c>
      <c r="D1805">
        <v>13.467575937196299</v>
      </c>
      <c r="E1805">
        <v>140.43242406280399</v>
      </c>
    </row>
    <row r="1806" spans="1:5" x14ac:dyDescent="0.25">
      <c r="A1806">
        <v>2004</v>
      </c>
      <c r="B1806">
        <v>8</v>
      </c>
      <c r="C1806" t="s">
        <v>4</v>
      </c>
      <c r="D1806">
        <v>9.9234770063551405</v>
      </c>
      <c r="E1806">
        <v>109.276522993645</v>
      </c>
    </row>
    <row r="1807" spans="1:5" x14ac:dyDescent="0.25">
      <c r="A1807">
        <v>2004</v>
      </c>
      <c r="B1807">
        <v>9</v>
      </c>
      <c r="C1807" t="s">
        <v>4</v>
      </c>
      <c r="D1807">
        <v>13.719092635514</v>
      </c>
      <c r="E1807">
        <v>269.080907364486</v>
      </c>
    </row>
    <row r="1808" spans="1:5" x14ac:dyDescent="0.25">
      <c r="A1808">
        <v>2005</v>
      </c>
      <c r="B1808">
        <v>10</v>
      </c>
      <c r="C1808" t="s">
        <v>4</v>
      </c>
      <c r="D1808">
        <v>17.011674868037399</v>
      </c>
      <c r="E1808">
        <v>108.088325131963</v>
      </c>
    </row>
    <row r="1809" spans="1:5" x14ac:dyDescent="0.25">
      <c r="A1809">
        <v>2005</v>
      </c>
      <c r="B1809">
        <v>11</v>
      </c>
      <c r="C1809" t="s">
        <v>4</v>
      </c>
      <c r="D1809">
        <v>29.153071850467299</v>
      </c>
      <c r="E1809">
        <v>63.2469281495327</v>
      </c>
    </row>
    <row r="1810" spans="1:5" x14ac:dyDescent="0.25">
      <c r="A1810">
        <v>2005</v>
      </c>
      <c r="B1810">
        <v>12</v>
      </c>
      <c r="C1810" t="s">
        <v>4</v>
      </c>
      <c r="D1810">
        <v>138.219858302804</v>
      </c>
      <c r="E1810">
        <v>140.380141697196</v>
      </c>
    </row>
    <row r="1811" spans="1:5" x14ac:dyDescent="0.25">
      <c r="A1811">
        <v>2005</v>
      </c>
      <c r="B1811">
        <v>1</v>
      </c>
      <c r="C1811" t="s">
        <v>4</v>
      </c>
      <c r="D1811">
        <v>70.527568723738298</v>
      </c>
      <c r="E1811">
        <v>95.772431276261699</v>
      </c>
    </row>
    <row r="1812" spans="1:5" x14ac:dyDescent="0.25">
      <c r="A1812">
        <v>2005</v>
      </c>
      <c r="B1812">
        <v>2</v>
      </c>
      <c r="C1812" t="s">
        <v>4</v>
      </c>
      <c r="D1812">
        <v>32.9715526340187</v>
      </c>
      <c r="E1812">
        <v>174.628447365981</v>
      </c>
    </row>
    <row r="1813" spans="1:5" x14ac:dyDescent="0.25">
      <c r="A1813">
        <v>2005</v>
      </c>
      <c r="B1813">
        <v>3</v>
      </c>
      <c r="C1813" t="s">
        <v>4</v>
      </c>
      <c r="D1813">
        <v>78.324586371588794</v>
      </c>
      <c r="E1813">
        <v>33.475413628411196</v>
      </c>
    </row>
    <row r="1814" spans="1:5" x14ac:dyDescent="0.25">
      <c r="A1814">
        <v>2005</v>
      </c>
      <c r="B1814">
        <v>4</v>
      </c>
      <c r="C1814" t="s">
        <v>4</v>
      </c>
      <c r="D1814">
        <v>140.27772219813099</v>
      </c>
      <c r="E1814">
        <v>-127.377722198131</v>
      </c>
    </row>
    <row r="1815" spans="1:5" x14ac:dyDescent="0.25">
      <c r="A1815">
        <v>2005</v>
      </c>
      <c r="B1815">
        <v>5</v>
      </c>
      <c r="C1815" t="s">
        <v>4</v>
      </c>
      <c r="D1815">
        <v>102.07004920822401</v>
      </c>
      <c r="E1815">
        <v>-101.27004920822399</v>
      </c>
    </row>
    <row r="1816" spans="1:5" x14ac:dyDescent="0.25">
      <c r="A1816">
        <v>2005</v>
      </c>
      <c r="B1816">
        <v>6</v>
      </c>
      <c r="C1816" t="s">
        <v>4</v>
      </c>
      <c r="D1816">
        <v>52.818506646728999</v>
      </c>
      <c r="E1816">
        <v>-0.41850664672897198</v>
      </c>
    </row>
    <row r="1817" spans="1:5" x14ac:dyDescent="0.25">
      <c r="A1817">
        <v>2005</v>
      </c>
      <c r="B1817">
        <v>7</v>
      </c>
      <c r="C1817" t="s">
        <v>4</v>
      </c>
      <c r="D1817">
        <v>17.720494654205599</v>
      </c>
      <c r="E1817">
        <v>140.07950534579399</v>
      </c>
    </row>
    <row r="1818" spans="1:5" x14ac:dyDescent="0.25">
      <c r="A1818">
        <v>2005</v>
      </c>
      <c r="B1818">
        <v>8</v>
      </c>
      <c r="C1818" t="s">
        <v>4</v>
      </c>
      <c r="D1818">
        <v>6.0249681824299097</v>
      </c>
      <c r="E1818">
        <v>380.97503181757003</v>
      </c>
    </row>
    <row r="1819" spans="1:5" x14ac:dyDescent="0.25">
      <c r="A1819">
        <v>2005</v>
      </c>
      <c r="B1819">
        <v>9</v>
      </c>
      <c r="C1819" t="s">
        <v>4</v>
      </c>
      <c r="D1819">
        <v>3.0867958429906501</v>
      </c>
      <c r="E1819">
        <v>530.013204157009</v>
      </c>
    </row>
    <row r="1820" spans="1:5" x14ac:dyDescent="0.25">
      <c r="A1820">
        <v>2006</v>
      </c>
      <c r="B1820">
        <v>10</v>
      </c>
      <c r="C1820" t="s">
        <v>4</v>
      </c>
      <c r="D1820">
        <v>8.1514275409345807</v>
      </c>
      <c r="E1820">
        <v>701.04857245906499</v>
      </c>
    </row>
    <row r="1821" spans="1:5" x14ac:dyDescent="0.25">
      <c r="A1821">
        <v>2006</v>
      </c>
      <c r="B1821">
        <v>11</v>
      </c>
      <c r="C1821" t="s">
        <v>4</v>
      </c>
      <c r="D1821">
        <v>90.2030340785047</v>
      </c>
      <c r="E1821">
        <v>56.896965921495301</v>
      </c>
    </row>
    <row r="1822" spans="1:5" x14ac:dyDescent="0.25">
      <c r="A1822">
        <v>2006</v>
      </c>
      <c r="B1822">
        <v>12</v>
      </c>
      <c r="C1822" t="s">
        <v>4</v>
      </c>
      <c r="D1822">
        <v>296.99549040448602</v>
      </c>
      <c r="E1822">
        <v>-110.595490404486</v>
      </c>
    </row>
    <row r="1823" spans="1:5" x14ac:dyDescent="0.25">
      <c r="A1823">
        <v>2006</v>
      </c>
      <c r="B1823">
        <v>1</v>
      </c>
      <c r="C1823" t="s">
        <v>4</v>
      </c>
      <c r="D1823">
        <v>418.91249362541998</v>
      </c>
      <c r="E1823">
        <v>-317.31249362542098</v>
      </c>
    </row>
    <row r="1824" spans="1:5" x14ac:dyDescent="0.25">
      <c r="A1824">
        <v>2006</v>
      </c>
      <c r="B1824">
        <v>2</v>
      </c>
      <c r="C1824" t="s">
        <v>4</v>
      </c>
      <c r="D1824">
        <v>182.143819890841</v>
      </c>
      <c r="E1824">
        <v>-78.343819890841104</v>
      </c>
    </row>
    <row r="1825" spans="1:5" x14ac:dyDescent="0.25">
      <c r="A1825">
        <v>2006</v>
      </c>
      <c r="B1825">
        <v>3</v>
      </c>
      <c r="C1825" t="s">
        <v>4</v>
      </c>
      <c r="D1825">
        <v>85.058374340186901</v>
      </c>
      <c r="E1825">
        <v>0.44162565981309898</v>
      </c>
    </row>
    <row r="1826" spans="1:5" x14ac:dyDescent="0.25">
      <c r="A1826">
        <v>2006</v>
      </c>
      <c r="B1826">
        <v>4</v>
      </c>
      <c r="C1826" t="s">
        <v>4</v>
      </c>
      <c r="D1826">
        <v>157.083610676636</v>
      </c>
      <c r="E1826">
        <v>-155.28361067663599</v>
      </c>
    </row>
    <row r="1827" spans="1:5" x14ac:dyDescent="0.25">
      <c r="A1827">
        <v>2006</v>
      </c>
      <c r="B1827">
        <v>5</v>
      </c>
      <c r="C1827" t="s">
        <v>4</v>
      </c>
      <c r="D1827">
        <v>34.023349736074799</v>
      </c>
      <c r="E1827">
        <v>-29.223349736074798</v>
      </c>
    </row>
    <row r="1828" spans="1:5" x14ac:dyDescent="0.25">
      <c r="A1828">
        <v>2006</v>
      </c>
      <c r="B1828">
        <v>6</v>
      </c>
      <c r="C1828" t="s">
        <v>4</v>
      </c>
      <c r="D1828">
        <v>35.6696408523364</v>
      </c>
      <c r="E1828">
        <v>16.630359147663501</v>
      </c>
    </row>
    <row r="1829" spans="1:5" x14ac:dyDescent="0.25">
      <c r="A1829">
        <v>2006</v>
      </c>
      <c r="B1829">
        <v>7</v>
      </c>
      <c r="C1829" t="s">
        <v>4</v>
      </c>
      <c r="D1829">
        <v>13.1131660441121</v>
      </c>
      <c r="E1829">
        <v>54.586833955887897</v>
      </c>
    </row>
    <row r="1830" spans="1:5" x14ac:dyDescent="0.25">
      <c r="A1830">
        <v>2006</v>
      </c>
      <c r="B1830">
        <v>8</v>
      </c>
      <c r="C1830" t="s">
        <v>4</v>
      </c>
      <c r="D1830">
        <v>4.6073286100934601</v>
      </c>
      <c r="E1830">
        <v>682.49267138990695</v>
      </c>
    </row>
    <row r="1831" spans="1:5" x14ac:dyDescent="0.25">
      <c r="A1831">
        <v>2006</v>
      </c>
      <c r="B1831">
        <v>9</v>
      </c>
      <c r="C1831" t="s">
        <v>4</v>
      </c>
      <c r="D1831">
        <v>3.0867958429906501</v>
      </c>
      <c r="E1831">
        <v>383.31320415700901</v>
      </c>
    </row>
    <row r="1832" spans="1:5" x14ac:dyDescent="0.25">
      <c r="A1832">
        <v>2007</v>
      </c>
      <c r="B1832">
        <v>10</v>
      </c>
      <c r="C1832" t="s">
        <v>4</v>
      </c>
      <c r="D1832">
        <v>3.8985088239252299</v>
      </c>
      <c r="E1832">
        <v>238.80149117607499</v>
      </c>
    </row>
    <row r="1833" spans="1:5" x14ac:dyDescent="0.25">
      <c r="A1833">
        <v>2007</v>
      </c>
      <c r="B1833">
        <v>11</v>
      </c>
      <c r="C1833" t="s">
        <v>4</v>
      </c>
      <c r="D1833">
        <v>197.21195663551401</v>
      </c>
      <c r="E1833">
        <v>147.88804336448601</v>
      </c>
    </row>
    <row r="1834" spans="1:5" x14ac:dyDescent="0.25">
      <c r="A1834">
        <v>2007</v>
      </c>
      <c r="B1834">
        <v>12</v>
      </c>
      <c r="C1834" t="s">
        <v>4</v>
      </c>
      <c r="D1834">
        <v>358.30840190803701</v>
      </c>
      <c r="E1834">
        <v>-173.80840190803701</v>
      </c>
    </row>
    <row r="1835" spans="1:5" x14ac:dyDescent="0.25">
      <c r="A1835">
        <v>2007</v>
      </c>
      <c r="B1835">
        <v>1</v>
      </c>
      <c r="C1835" t="s">
        <v>4</v>
      </c>
      <c r="D1835">
        <v>142.47277701981301</v>
      </c>
      <c r="E1835">
        <v>-6.5727770198130901</v>
      </c>
    </row>
    <row r="1836" spans="1:5" x14ac:dyDescent="0.25">
      <c r="A1836">
        <v>2007</v>
      </c>
      <c r="B1836">
        <v>2</v>
      </c>
      <c r="C1836" t="s">
        <v>4</v>
      </c>
      <c r="D1836">
        <v>122.60295785271001</v>
      </c>
      <c r="E1836">
        <v>-54.602957852710297</v>
      </c>
    </row>
    <row r="1837" spans="1:5" x14ac:dyDescent="0.25">
      <c r="A1837">
        <v>2007</v>
      </c>
      <c r="B1837">
        <v>3</v>
      </c>
      <c r="C1837" t="s">
        <v>4</v>
      </c>
      <c r="D1837">
        <v>183.58432461756999</v>
      </c>
      <c r="E1837">
        <v>-129.18432461757001</v>
      </c>
    </row>
    <row r="1838" spans="1:5" x14ac:dyDescent="0.25">
      <c r="A1838">
        <v>2007</v>
      </c>
      <c r="B1838">
        <v>4</v>
      </c>
      <c r="C1838" t="s">
        <v>4</v>
      </c>
      <c r="D1838">
        <v>63.450803439252297</v>
      </c>
      <c r="E1838">
        <v>-43.6508034392523</v>
      </c>
    </row>
    <row r="1839" spans="1:5" x14ac:dyDescent="0.25">
      <c r="A1839">
        <v>2007</v>
      </c>
      <c r="B1839">
        <v>5</v>
      </c>
      <c r="C1839" t="s">
        <v>4</v>
      </c>
      <c r="D1839">
        <v>32.251300270654198</v>
      </c>
      <c r="E1839">
        <v>-9.1513002706542004</v>
      </c>
    </row>
    <row r="1840" spans="1:5" x14ac:dyDescent="0.25">
      <c r="A1840">
        <v>2007</v>
      </c>
      <c r="B1840">
        <v>6</v>
      </c>
      <c r="C1840" t="s">
        <v>4</v>
      </c>
      <c r="D1840">
        <v>15.0910018990654</v>
      </c>
      <c r="E1840">
        <v>50.7089981009346</v>
      </c>
    </row>
    <row r="1841" spans="1:5" x14ac:dyDescent="0.25">
      <c r="A1841">
        <v>2007</v>
      </c>
      <c r="B1841">
        <v>7</v>
      </c>
      <c r="C1841" t="s">
        <v>4</v>
      </c>
      <c r="D1841">
        <v>7.0881978616822403</v>
      </c>
      <c r="E1841">
        <v>291.91180213831802</v>
      </c>
    </row>
    <row r="1842" spans="1:5" x14ac:dyDescent="0.25">
      <c r="A1842">
        <v>2007</v>
      </c>
      <c r="B1842">
        <v>8</v>
      </c>
      <c r="C1842" t="s">
        <v>4</v>
      </c>
      <c r="D1842">
        <v>3.5440989308411202</v>
      </c>
      <c r="E1842">
        <v>318.55590106915901</v>
      </c>
    </row>
    <row r="1843" spans="1:5" x14ac:dyDescent="0.25">
      <c r="A1843">
        <v>2007</v>
      </c>
      <c r="B1843">
        <v>9</v>
      </c>
      <c r="C1843" t="s">
        <v>4</v>
      </c>
      <c r="D1843">
        <v>2.7438185271028002</v>
      </c>
      <c r="E1843">
        <v>437.156181472897</v>
      </c>
    </row>
    <row r="1844" spans="1:5" x14ac:dyDescent="0.25">
      <c r="A1844">
        <v>2008</v>
      </c>
      <c r="B1844">
        <v>10</v>
      </c>
      <c r="C1844" t="s">
        <v>4</v>
      </c>
      <c r="D1844">
        <v>53.161483962616799</v>
      </c>
      <c r="E1844">
        <v>378.638516037383</v>
      </c>
    </row>
    <row r="1845" spans="1:5" x14ac:dyDescent="0.25">
      <c r="A1845">
        <v>2008</v>
      </c>
      <c r="B1845">
        <v>11</v>
      </c>
      <c r="C1845" t="s">
        <v>4</v>
      </c>
      <c r="D1845">
        <v>118.670151297196</v>
      </c>
      <c r="E1845">
        <v>91.929848702803696</v>
      </c>
    </row>
    <row r="1846" spans="1:5" x14ac:dyDescent="0.25">
      <c r="A1846">
        <v>2008</v>
      </c>
      <c r="B1846">
        <v>12</v>
      </c>
      <c r="C1846" t="s">
        <v>4</v>
      </c>
      <c r="D1846">
        <v>220.08854360523401</v>
      </c>
      <c r="E1846">
        <v>87.711456394766401</v>
      </c>
    </row>
    <row r="1847" spans="1:5" x14ac:dyDescent="0.25">
      <c r="A1847">
        <v>2008</v>
      </c>
      <c r="B1847">
        <v>1</v>
      </c>
      <c r="C1847" t="s">
        <v>4</v>
      </c>
      <c r="D1847">
        <v>146.016875950654</v>
      </c>
      <c r="E1847">
        <v>54.1831240493458</v>
      </c>
    </row>
    <row r="1848" spans="1:5" x14ac:dyDescent="0.25">
      <c r="A1848">
        <v>2008</v>
      </c>
      <c r="B1848">
        <v>2</v>
      </c>
      <c r="C1848" t="s">
        <v>4</v>
      </c>
      <c r="D1848">
        <v>102.115779517009</v>
      </c>
      <c r="E1848">
        <v>-37.415779517009298</v>
      </c>
    </row>
    <row r="1849" spans="1:5" x14ac:dyDescent="0.25">
      <c r="A1849">
        <v>2008</v>
      </c>
      <c r="B1849">
        <v>3</v>
      </c>
      <c r="C1849" t="s">
        <v>4</v>
      </c>
      <c r="D1849">
        <v>187.837243334579</v>
      </c>
      <c r="E1849">
        <v>-110.837243334579</v>
      </c>
    </row>
    <row r="1850" spans="1:5" x14ac:dyDescent="0.25">
      <c r="A1850">
        <v>2008</v>
      </c>
      <c r="B1850">
        <v>4</v>
      </c>
      <c r="C1850" t="s">
        <v>4</v>
      </c>
      <c r="D1850">
        <v>152.28192825420601</v>
      </c>
      <c r="E1850">
        <v>-150.78192825420601</v>
      </c>
    </row>
    <row r="1851" spans="1:5" x14ac:dyDescent="0.25">
      <c r="A1851">
        <v>2008</v>
      </c>
      <c r="B1851">
        <v>5</v>
      </c>
      <c r="C1851" t="s">
        <v>4</v>
      </c>
      <c r="D1851">
        <v>368.58628880747699</v>
      </c>
      <c r="E1851">
        <v>-329.28628880747698</v>
      </c>
    </row>
    <row r="1852" spans="1:5" x14ac:dyDescent="0.25">
      <c r="A1852">
        <v>2008</v>
      </c>
      <c r="B1852">
        <v>6</v>
      </c>
      <c r="C1852" t="s">
        <v>4</v>
      </c>
      <c r="D1852">
        <v>87.459215551401897</v>
      </c>
      <c r="E1852">
        <v>-82.359215551401903</v>
      </c>
    </row>
    <row r="1853" spans="1:5" x14ac:dyDescent="0.25">
      <c r="A1853">
        <v>2008</v>
      </c>
      <c r="B1853">
        <v>7</v>
      </c>
      <c r="C1853" t="s">
        <v>4</v>
      </c>
      <c r="D1853">
        <v>14.885215509532699</v>
      </c>
      <c r="E1853">
        <v>101.01478449046699</v>
      </c>
    </row>
    <row r="1854" spans="1:5" x14ac:dyDescent="0.25">
      <c r="A1854">
        <v>2008</v>
      </c>
      <c r="B1854">
        <v>8</v>
      </c>
      <c r="C1854" t="s">
        <v>4</v>
      </c>
      <c r="D1854">
        <v>7.4426077547663603</v>
      </c>
      <c r="E1854">
        <v>339.75739224523397</v>
      </c>
    </row>
    <row r="1855" spans="1:5" x14ac:dyDescent="0.25">
      <c r="A1855">
        <v>2008</v>
      </c>
      <c r="B1855">
        <v>9</v>
      </c>
      <c r="C1855" t="s">
        <v>4</v>
      </c>
      <c r="D1855">
        <v>2.7438185271028002</v>
      </c>
      <c r="E1855">
        <v>560.95618147289701</v>
      </c>
    </row>
    <row r="1856" spans="1:5" x14ac:dyDescent="0.25">
      <c r="A1856">
        <v>2009</v>
      </c>
      <c r="B1856">
        <v>10</v>
      </c>
      <c r="C1856" t="s">
        <v>4</v>
      </c>
      <c r="D1856">
        <v>4.9617385031775703</v>
      </c>
      <c r="E1856">
        <v>251.538261496822</v>
      </c>
    </row>
    <row r="1857" spans="1:5" x14ac:dyDescent="0.25">
      <c r="A1857">
        <v>2009</v>
      </c>
      <c r="B1857">
        <v>11</v>
      </c>
      <c r="C1857" t="s">
        <v>4</v>
      </c>
      <c r="D1857">
        <v>61.735916859813102</v>
      </c>
      <c r="E1857">
        <v>106.06408314018699</v>
      </c>
    </row>
    <row r="1858" spans="1:5" x14ac:dyDescent="0.25">
      <c r="A1858">
        <v>2009</v>
      </c>
      <c r="B1858">
        <v>12</v>
      </c>
      <c r="C1858" t="s">
        <v>4</v>
      </c>
      <c r="D1858">
        <v>117.309674610841</v>
      </c>
      <c r="E1858">
        <v>215.99032538915901</v>
      </c>
    </row>
    <row r="1859" spans="1:5" x14ac:dyDescent="0.25">
      <c r="A1859">
        <v>2009</v>
      </c>
      <c r="B1859">
        <v>1</v>
      </c>
      <c r="C1859" t="s">
        <v>4</v>
      </c>
      <c r="D1859">
        <v>347.67610511551402</v>
      </c>
      <c r="E1859">
        <v>-205.77610511551401</v>
      </c>
    </row>
    <row r="1860" spans="1:5" x14ac:dyDescent="0.25">
      <c r="A1860">
        <v>2009</v>
      </c>
      <c r="B1860">
        <v>2</v>
      </c>
      <c r="C1860" t="s">
        <v>4</v>
      </c>
      <c r="D1860">
        <v>83.549274150280397</v>
      </c>
      <c r="E1860">
        <v>94.250725849719601</v>
      </c>
    </row>
    <row r="1861" spans="1:5" x14ac:dyDescent="0.25">
      <c r="A1861">
        <v>2009</v>
      </c>
      <c r="B1861">
        <v>3</v>
      </c>
      <c r="C1861" t="s">
        <v>4</v>
      </c>
      <c r="D1861">
        <v>136.44780883738301</v>
      </c>
      <c r="E1861">
        <v>-88.047808837383201</v>
      </c>
    </row>
    <row r="1862" spans="1:5" x14ac:dyDescent="0.25">
      <c r="A1862">
        <v>2009</v>
      </c>
      <c r="B1862">
        <v>4</v>
      </c>
      <c r="C1862" t="s">
        <v>4</v>
      </c>
      <c r="D1862">
        <v>176.290340366355</v>
      </c>
      <c r="E1862">
        <v>-172.190340366355</v>
      </c>
    </row>
    <row r="1863" spans="1:5" x14ac:dyDescent="0.25">
      <c r="A1863">
        <v>2009</v>
      </c>
      <c r="B1863">
        <v>5</v>
      </c>
      <c r="C1863" t="s">
        <v>4</v>
      </c>
      <c r="D1863">
        <v>117.309674610841</v>
      </c>
      <c r="E1863">
        <v>-103.609674610841</v>
      </c>
    </row>
    <row r="1864" spans="1:5" x14ac:dyDescent="0.25">
      <c r="A1864">
        <v>2009</v>
      </c>
      <c r="B1864">
        <v>6</v>
      </c>
      <c r="C1864" t="s">
        <v>4</v>
      </c>
      <c r="D1864">
        <v>21.950548216822401</v>
      </c>
      <c r="E1864">
        <v>17.049451783177599</v>
      </c>
    </row>
    <row r="1865" spans="1:5" x14ac:dyDescent="0.25">
      <c r="A1865">
        <v>2009</v>
      </c>
      <c r="B1865">
        <v>7</v>
      </c>
      <c r="C1865" t="s">
        <v>4</v>
      </c>
      <c r="D1865">
        <v>8.8602473271027993</v>
      </c>
      <c r="E1865">
        <v>190.83975267289699</v>
      </c>
    </row>
    <row r="1866" spans="1:5" x14ac:dyDescent="0.25">
      <c r="A1866">
        <v>2009</v>
      </c>
      <c r="B1866">
        <v>8</v>
      </c>
      <c r="C1866" t="s">
        <v>4</v>
      </c>
      <c r="D1866">
        <v>3.5440989308411202</v>
      </c>
      <c r="E1866">
        <v>279.05590106915901</v>
      </c>
    </row>
    <row r="1867" spans="1:5" x14ac:dyDescent="0.25">
      <c r="A1867">
        <v>2009</v>
      </c>
      <c r="B1867">
        <v>9</v>
      </c>
      <c r="C1867" t="s">
        <v>4</v>
      </c>
      <c r="D1867">
        <v>2.0578638953270998</v>
      </c>
      <c r="E1867">
        <v>290.04213610467298</v>
      </c>
    </row>
    <row r="1868" spans="1:5" x14ac:dyDescent="0.25">
      <c r="A1868">
        <v>2010</v>
      </c>
      <c r="B1868">
        <v>10</v>
      </c>
      <c r="C1868" t="s">
        <v>4</v>
      </c>
      <c r="D1868">
        <v>10.2778868994393</v>
      </c>
      <c r="E1868">
        <v>229.522113100561</v>
      </c>
    </row>
    <row r="1869" spans="1:5" x14ac:dyDescent="0.25">
      <c r="A1869">
        <v>2010</v>
      </c>
      <c r="B1869">
        <v>11</v>
      </c>
      <c r="C1869" t="s">
        <v>4</v>
      </c>
      <c r="D1869">
        <v>69.967372441121498</v>
      </c>
      <c r="E1869">
        <v>107.832627558879</v>
      </c>
    </row>
    <row r="1870" spans="1:5" x14ac:dyDescent="0.25">
      <c r="A1870">
        <v>2010</v>
      </c>
      <c r="B1870">
        <v>12</v>
      </c>
      <c r="C1870" t="s">
        <v>4</v>
      </c>
      <c r="D1870">
        <v>108.09501739065399</v>
      </c>
      <c r="E1870">
        <v>144.40498260934601</v>
      </c>
    </row>
    <row r="1871" spans="1:5" x14ac:dyDescent="0.25">
      <c r="A1871">
        <v>2010</v>
      </c>
      <c r="B1871">
        <v>1</v>
      </c>
      <c r="C1871" t="s">
        <v>4</v>
      </c>
      <c r="D1871">
        <v>195.63426098242999</v>
      </c>
      <c r="E1871">
        <v>48.965739017570101</v>
      </c>
    </row>
    <row r="1872" spans="1:5" x14ac:dyDescent="0.25">
      <c r="A1872">
        <v>2010</v>
      </c>
      <c r="B1872">
        <v>2</v>
      </c>
      <c r="C1872" t="s">
        <v>4</v>
      </c>
      <c r="D1872">
        <v>72.0252363364486</v>
      </c>
      <c r="E1872">
        <v>93.9747636635514</v>
      </c>
    </row>
    <row r="1873" spans="1:5" x14ac:dyDescent="0.25">
      <c r="A1873">
        <v>2010</v>
      </c>
      <c r="B1873">
        <v>3</v>
      </c>
      <c r="C1873" t="s">
        <v>4</v>
      </c>
      <c r="D1873">
        <v>104.905328352897</v>
      </c>
      <c r="E1873">
        <v>79.294671647102803</v>
      </c>
    </row>
    <row r="1874" spans="1:5" x14ac:dyDescent="0.25">
      <c r="A1874">
        <v>2010</v>
      </c>
      <c r="B1874">
        <v>4</v>
      </c>
      <c r="C1874" t="s">
        <v>4</v>
      </c>
      <c r="D1874">
        <v>140.963676829907</v>
      </c>
      <c r="E1874">
        <v>-138.86367682990701</v>
      </c>
    </row>
    <row r="1875" spans="1:5" x14ac:dyDescent="0.25">
      <c r="A1875">
        <v>2010</v>
      </c>
      <c r="B1875">
        <v>5</v>
      </c>
      <c r="C1875" t="s">
        <v>4</v>
      </c>
      <c r="D1875">
        <v>113.056755893832</v>
      </c>
      <c r="E1875">
        <v>-94.256755893831794</v>
      </c>
    </row>
    <row r="1876" spans="1:5" x14ac:dyDescent="0.25">
      <c r="A1876">
        <v>2010</v>
      </c>
      <c r="B1876">
        <v>6</v>
      </c>
      <c r="C1876" t="s">
        <v>4</v>
      </c>
      <c r="D1876">
        <v>147.82322314766401</v>
      </c>
      <c r="E1876">
        <v>-22.323223147663501</v>
      </c>
    </row>
    <row r="1877" spans="1:5" x14ac:dyDescent="0.25">
      <c r="A1877">
        <v>2010</v>
      </c>
      <c r="B1877">
        <v>7</v>
      </c>
      <c r="C1877" t="s">
        <v>4</v>
      </c>
      <c r="D1877">
        <v>16.3028550818692</v>
      </c>
      <c r="E1877">
        <v>232.69714491813099</v>
      </c>
    </row>
    <row r="1878" spans="1:5" x14ac:dyDescent="0.25">
      <c r="A1878">
        <v>2010</v>
      </c>
      <c r="B1878">
        <v>8</v>
      </c>
      <c r="C1878" t="s">
        <v>4</v>
      </c>
      <c r="D1878">
        <v>5.6705582893457898</v>
      </c>
      <c r="E1878">
        <v>352.42944171065398</v>
      </c>
    </row>
    <row r="1879" spans="1:5" x14ac:dyDescent="0.25">
      <c r="A1879">
        <v>2010</v>
      </c>
      <c r="B1879">
        <v>9</v>
      </c>
      <c r="C1879" t="s">
        <v>4</v>
      </c>
      <c r="D1879">
        <v>8.2314555813084098</v>
      </c>
      <c r="E1879">
        <v>468.66854441869202</v>
      </c>
    </row>
    <row r="1880" spans="1:5" x14ac:dyDescent="0.25">
      <c r="A1880">
        <v>2011</v>
      </c>
      <c r="B1880">
        <v>10</v>
      </c>
      <c r="C1880" t="s">
        <v>4</v>
      </c>
      <c r="D1880">
        <v>26.935151874392499</v>
      </c>
      <c r="E1880">
        <v>247.86484812560701</v>
      </c>
    </row>
    <row r="1881" spans="1:5" x14ac:dyDescent="0.25">
      <c r="A1881">
        <v>2011</v>
      </c>
      <c r="B1881">
        <v>11</v>
      </c>
      <c r="C1881" t="s">
        <v>4</v>
      </c>
      <c r="D1881">
        <v>112.49655961121501</v>
      </c>
      <c r="E1881">
        <v>319.40344038878499</v>
      </c>
    </row>
    <row r="1882" spans="1:5" x14ac:dyDescent="0.25">
      <c r="A1882">
        <v>2011</v>
      </c>
      <c r="B1882">
        <v>12</v>
      </c>
      <c r="C1882" t="s">
        <v>4</v>
      </c>
      <c r="D1882">
        <v>317.90567409644899</v>
      </c>
      <c r="E1882">
        <v>474.49432590355099</v>
      </c>
    </row>
    <row r="1883" spans="1:5" x14ac:dyDescent="0.25">
      <c r="A1883">
        <v>2011</v>
      </c>
      <c r="B1883">
        <v>1</v>
      </c>
      <c r="C1883" t="s">
        <v>4</v>
      </c>
      <c r="D1883">
        <v>273.604437460935</v>
      </c>
      <c r="E1883">
        <v>331.59556253906499</v>
      </c>
    </row>
    <row r="1884" spans="1:5" x14ac:dyDescent="0.25">
      <c r="A1884">
        <v>2011</v>
      </c>
      <c r="B1884">
        <v>2</v>
      </c>
      <c r="C1884" t="s">
        <v>4</v>
      </c>
      <c r="D1884">
        <v>37.453122894953303</v>
      </c>
      <c r="E1884">
        <v>273.44687710504701</v>
      </c>
    </row>
    <row r="1885" spans="1:5" x14ac:dyDescent="0.25">
      <c r="A1885">
        <v>2011</v>
      </c>
      <c r="B1885">
        <v>3</v>
      </c>
      <c r="C1885" t="s">
        <v>4</v>
      </c>
      <c r="D1885">
        <v>184.29314440373801</v>
      </c>
      <c r="E1885">
        <v>-87.393144403738305</v>
      </c>
    </row>
    <row r="1886" spans="1:5" x14ac:dyDescent="0.25">
      <c r="A1886">
        <v>2011</v>
      </c>
      <c r="B1886">
        <v>4</v>
      </c>
      <c r="C1886" t="s">
        <v>4</v>
      </c>
      <c r="D1886">
        <v>251.745349861682</v>
      </c>
      <c r="E1886">
        <v>-180.94534986168199</v>
      </c>
    </row>
    <row r="1887" spans="1:5" x14ac:dyDescent="0.25">
      <c r="A1887">
        <v>2011</v>
      </c>
      <c r="B1887">
        <v>5</v>
      </c>
      <c r="C1887" t="s">
        <v>4</v>
      </c>
      <c r="D1887">
        <v>156.29476285009301</v>
      </c>
      <c r="E1887">
        <v>-155.494762850093</v>
      </c>
    </row>
    <row r="1888" spans="1:5" x14ac:dyDescent="0.25">
      <c r="A1888">
        <v>2011</v>
      </c>
      <c r="B1888">
        <v>6</v>
      </c>
      <c r="C1888" t="s">
        <v>4</v>
      </c>
      <c r="D1888">
        <v>53.161483962616799</v>
      </c>
      <c r="E1888">
        <v>-36.861483962616802</v>
      </c>
    </row>
    <row r="1889" spans="1:5" x14ac:dyDescent="0.25">
      <c r="A1889">
        <v>2011</v>
      </c>
      <c r="B1889">
        <v>7</v>
      </c>
      <c r="C1889" t="s">
        <v>4</v>
      </c>
      <c r="D1889">
        <v>16.3028550818692</v>
      </c>
      <c r="E1889">
        <v>235.497144918131</v>
      </c>
    </row>
    <row r="1890" spans="1:5" x14ac:dyDescent="0.25">
      <c r="A1890">
        <v>2011</v>
      </c>
      <c r="B1890">
        <v>8</v>
      </c>
      <c r="C1890" t="s">
        <v>4</v>
      </c>
      <c r="D1890">
        <v>6.7337879685981301</v>
      </c>
      <c r="E1890">
        <v>535.06621203140196</v>
      </c>
    </row>
    <row r="1891" spans="1:5" x14ac:dyDescent="0.25">
      <c r="A1891">
        <v>2011</v>
      </c>
      <c r="B1891">
        <v>9</v>
      </c>
      <c r="C1891" t="s">
        <v>4</v>
      </c>
      <c r="D1891">
        <v>2.7438185271028002</v>
      </c>
      <c r="E1891">
        <v>541.85618147289699</v>
      </c>
    </row>
    <row r="1892" spans="1:5" x14ac:dyDescent="0.25">
      <c r="A1892">
        <v>2012</v>
      </c>
      <c r="B1892">
        <v>10</v>
      </c>
      <c r="C1892" t="s">
        <v>4</v>
      </c>
      <c r="D1892">
        <v>6.3793780755140199</v>
      </c>
      <c r="E1892">
        <v>1027.92062192449</v>
      </c>
    </row>
    <row r="1893" spans="1:5" x14ac:dyDescent="0.25">
      <c r="A1893">
        <v>2012</v>
      </c>
      <c r="B1893">
        <v>11</v>
      </c>
      <c r="C1893" t="s">
        <v>4</v>
      </c>
      <c r="D1893">
        <v>55.562325173831802</v>
      </c>
      <c r="E1893">
        <v>475.93767482616801</v>
      </c>
    </row>
    <row r="1894" spans="1:5" x14ac:dyDescent="0.25">
      <c r="A1894">
        <v>2012</v>
      </c>
      <c r="B1894">
        <v>12</v>
      </c>
      <c r="C1894" t="s">
        <v>4</v>
      </c>
      <c r="D1894">
        <v>126.52433183102799</v>
      </c>
      <c r="E1894">
        <v>870.97566816897199</v>
      </c>
    </row>
    <row r="1895" spans="1:5" x14ac:dyDescent="0.25">
      <c r="A1895">
        <v>2012</v>
      </c>
      <c r="B1895">
        <v>1</v>
      </c>
      <c r="C1895" t="s">
        <v>4</v>
      </c>
      <c r="D1895">
        <v>325.70269174429899</v>
      </c>
      <c r="E1895">
        <v>198.497308255701</v>
      </c>
    </row>
    <row r="1896" spans="1:5" x14ac:dyDescent="0.25">
      <c r="A1896">
        <v>2012</v>
      </c>
      <c r="B1896">
        <v>2</v>
      </c>
      <c r="C1896" t="s">
        <v>4</v>
      </c>
      <c r="D1896">
        <v>164.44619039102801</v>
      </c>
      <c r="E1896">
        <v>55.853809608972</v>
      </c>
    </row>
    <row r="1897" spans="1:5" x14ac:dyDescent="0.25">
      <c r="A1897">
        <v>2012</v>
      </c>
      <c r="B1897">
        <v>3</v>
      </c>
      <c r="C1897" t="s">
        <v>4</v>
      </c>
      <c r="D1897">
        <v>290.61611232897201</v>
      </c>
      <c r="E1897">
        <v>35.383887671027999</v>
      </c>
    </row>
    <row r="1898" spans="1:5" x14ac:dyDescent="0.25">
      <c r="A1898">
        <v>2012</v>
      </c>
      <c r="B1898">
        <v>4</v>
      </c>
      <c r="C1898" t="s">
        <v>4</v>
      </c>
      <c r="D1898">
        <v>252.77428180934601</v>
      </c>
      <c r="E1898">
        <v>-245.474281809346</v>
      </c>
    </row>
    <row r="1899" spans="1:5" x14ac:dyDescent="0.25">
      <c r="A1899">
        <v>2012</v>
      </c>
      <c r="B1899">
        <v>5</v>
      </c>
      <c r="C1899" t="s">
        <v>4</v>
      </c>
      <c r="D1899">
        <v>76.5525369061682</v>
      </c>
      <c r="E1899">
        <v>-70.952536906168206</v>
      </c>
    </row>
    <row r="1900" spans="1:5" x14ac:dyDescent="0.25">
      <c r="A1900">
        <v>2012</v>
      </c>
      <c r="B1900">
        <v>6</v>
      </c>
      <c r="C1900" t="s">
        <v>4</v>
      </c>
      <c r="D1900">
        <v>64.822712702803699</v>
      </c>
      <c r="E1900">
        <v>-62.622712702803703</v>
      </c>
    </row>
    <row r="1901" spans="1:5" x14ac:dyDescent="0.25">
      <c r="A1901">
        <v>2012</v>
      </c>
      <c r="B1901">
        <v>7</v>
      </c>
      <c r="C1901" t="s">
        <v>4</v>
      </c>
      <c r="D1901">
        <v>27.289561767476599</v>
      </c>
      <c r="E1901">
        <v>591.11043823252305</v>
      </c>
    </row>
    <row r="1902" spans="1:5" x14ac:dyDescent="0.25">
      <c r="A1902">
        <v>2012</v>
      </c>
      <c r="B1902">
        <v>8</v>
      </c>
      <c r="C1902" t="s">
        <v>4</v>
      </c>
      <c r="D1902">
        <v>7.7970176478504696</v>
      </c>
      <c r="E1902">
        <v>772.30298235215002</v>
      </c>
    </row>
    <row r="1903" spans="1:5" x14ac:dyDescent="0.25">
      <c r="A1903">
        <v>2012</v>
      </c>
      <c r="B1903">
        <v>9</v>
      </c>
      <c r="C1903" t="s">
        <v>4</v>
      </c>
      <c r="D1903">
        <v>2.4008412112149502</v>
      </c>
      <c r="E1903">
        <v>996.99915878878505</v>
      </c>
    </row>
    <row r="1904" spans="1:5" x14ac:dyDescent="0.25">
      <c r="A1904">
        <v>2013</v>
      </c>
      <c r="B1904">
        <v>10</v>
      </c>
      <c r="C1904" t="s">
        <v>4</v>
      </c>
      <c r="D1904">
        <v>31.896890377570099</v>
      </c>
      <c r="E1904">
        <v>390.60310962243</v>
      </c>
    </row>
    <row r="1905" spans="1:5" x14ac:dyDescent="0.25">
      <c r="A1905">
        <v>2013</v>
      </c>
      <c r="B1905">
        <v>11</v>
      </c>
      <c r="C1905" t="s">
        <v>4</v>
      </c>
      <c r="D1905">
        <v>159.48445188785001</v>
      </c>
      <c r="E1905">
        <v>-0.88445188785050299</v>
      </c>
    </row>
    <row r="1906" spans="1:5" x14ac:dyDescent="0.25">
      <c r="A1906">
        <v>2013</v>
      </c>
      <c r="B1906">
        <v>12</v>
      </c>
      <c r="C1906" t="s">
        <v>4</v>
      </c>
      <c r="D1906">
        <v>255.529532913645</v>
      </c>
      <c r="E1906">
        <v>-132.92953291364501</v>
      </c>
    </row>
    <row r="1907" spans="1:5" x14ac:dyDescent="0.25">
      <c r="A1907">
        <v>2013</v>
      </c>
      <c r="B1907">
        <v>1</v>
      </c>
      <c r="C1907" t="s">
        <v>4</v>
      </c>
      <c r="D1907">
        <v>161.61091124635499</v>
      </c>
      <c r="E1907">
        <v>7.6890887536448496</v>
      </c>
    </row>
    <row r="1908" spans="1:5" x14ac:dyDescent="0.25">
      <c r="A1908">
        <v>2013</v>
      </c>
      <c r="B1908">
        <v>2</v>
      </c>
      <c r="C1908" t="s">
        <v>4</v>
      </c>
      <c r="D1908">
        <v>104.036452485981</v>
      </c>
      <c r="E1908">
        <v>65.763547514018697</v>
      </c>
    </row>
    <row r="1909" spans="1:5" x14ac:dyDescent="0.25">
      <c r="A1909">
        <v>2013</v>
      </c>
      <c r="B1909">
        <v>3</v>
      </c>
      <c r="C1909" t="s">
        <v>4</v>
      </c>
      <c r="D1909">
        <v>161.25650135327101</v>
      </c>
      <c r="E1909">
        <v>-101.75650135327101</v>
      </c>
    </row>
    <row r="1910" spans="1:5" x14ac:dyDescent="0.25">
      <c r="A1910">
        <v>2013</v>
      </c>
      <c r="B1910">
        <v>4</v>
      </c>
      <c r="C1910" t="s">
        <v>4</v>
      </c>
      <c r="D1910">
        <v>129.645425405607</v>
      </c>
      <c r="E1910">
        <v>-129.645425405607</v>
      </c>
    </row>
    <row r="1911" spans="1:5" x14ac:dyDescent="0.25">
      <c r="A1911">
        <v>2013</v>
      </c>
      <c r="B1911">
        <v>5</v>
      </c>
      <c r="C1911" t="s">
        <v>4</v>
      </c>
      <c r="D1911">
        <v>45.010056421682201</v>
      </c>
      <c r="E1911">
        <v>-12.510056421682201</v>
      </c>
    </row>
    <row r="1912" spans="1:5" x14ac:dyDescent="0.25">
      <c r="A1912">
        <v>2013</v>
      </c>
      <c r="B1912">
        <v>6</v>
      </c>
      <c r="C1912" t="s">
        <v>4</v>
      </c>
      <c r="D1912">
        <v>34.640708904672898</v>
      </c>
      <c r="E1912">
        <v>243.35929109532699</v>
      </c>
    </row>
    <row r="1913" spans="1:5" x14ac:dyDescent="0.25">
      <c r="A1913">
        <v>2013</v>
      </c>
      <c r="B1913">
        <v>7</v>
      </c>
      <c r="C1913" t="s">
        <v>4</v>
      </c>
      <c r="D1913">
        <v>12.758756151028001</v>
      </c>
      <c r="E1913">
        <v>34.441243848972</v>
      </c>
    </row>
    <row r="1914" spans="1:5" x14ac:dyDescent="0.25">
      <c r="A1914">
        <v>2013</v>
      </c>
      <c r="B1914">
        <v>8</v>
      </c>
      <c r="C1914" t="s">
        <v>4</v>
      </c>
      <c r="D1914">
        <v>4.9617385031775703</v>
      </c>
      <c r="E1914">
        <v>203.93826149682201</v>
      </c>
    </row>
    <row r="1915" spans="1:5" x14ac:dyDescent="0.25">
      <c r="A1915">
        <v>2013</v>
      </c>
      <c r="B1915">
        <v>9</v>
      </c>
      <c r="C1915" t="s">
        <v>4</v>
      </c>
      <c r="D1915">
        <v>38.756436695327103</v>
      </c>
      <c r="E1915">
        <v>103.14356330467299</v>
      </c>
    </row>
    <row r="1916" spans="1:5" x14ac:dyDescent="0.25">
      <c r="A1916">
        <v>2014</v>
      </c>
      <c r="B1916">
        <v>10</v>
      </c>
      <c r="C1916" t="s">
        <v>4</v>
      </c>
      <c r="D1916">
        <v>49.617385031775697</v>
      </c>
      <c r="E1916">
        <v>178.882614968224</v>
      </c>
    </row>
    <row r="1917" spans="1:5" x14ac:dyDescent="0.25">
      <c r="A1917">
        <v>2014</v>
      </c>
      <c r="B1917">
        <v>11</v>
      </c>
      <c r="C1917" t="s">
        <v>4</v>
      </c>
      <c r="D1917">
        <v>73.054168284112194</v>
      </c>
      <c r="E1917">
        <v>420.34583171588798</v>
      </c>
    </row>
    <row r="1918" spans="1:5" x14ac:dyDescent="0.25">
      <c r="A1918">
        <v>2014</v>
      </c>
      <c r="B1918">
        <v>12</v>
      </c>
      <c r="C1918" t="s">
        <v>4</v>
      </c>
      <c r="D1918">
        <v>61.667321396635501</v>
      </c>
      <c r="E1918">
        <v>408.13267860336498</v>
      </c>
    </row>
    <row r="1919" spans="1:5" x14ac:dyDescent="0.25">
      <c r="A1919">
        <v>2014</v>
      </c>
      <c r="B1919">
        <v>1</v>
      </c>
      <c r="C1919" t="s">
        <v>4</v>
      </c>
      <c r="D1919">
        <v>90.020112843364501</v>
      </c>
      <c r="E1919">
        <v>136.87988715663599</v>
      </c>
    </row>
    <row r="1920" spans="1:5" x14ac:dyDescent="0.25">
      <c r="A1920">
        <v>2014</v>
      </c>
      <c r="B1920">
        <v>2</v>
      </c>
      <c r="C1920" t="s">
        <v>4</v>
      </c>
      <c r="D1920">
        <v>331.31608714766401</v>
      </c>
      <c r="E1920">
        <v>-170.11608714766399</v>
      </c>
    </row>
    <row r="1921" spans="1:5" x14ac:dyDescent="0.25">
      <c r="A1921">
        <v>2014</v>
      </c>
      <c r="B1921">
        <v>3</v>
      </c>
      <c r="C1921" t="s">
        <v>4</v>
      </c>
      <c r="D1921">
        <v>277.14853639177602</v>
      </c>
      <c r="E1921">
        <v>-205.448536391776</v>
      </c>
    </row>
    <row r="1922" spans="1:5" x14ac:dyDescent="0.25">
      <c r="A1922">
        <v>2014</v>
      </c>
      <c r="B1922">
        <v>4</v>
      </c>
      <c r="C1922" t="s">
        <v>4</v>
      </c>
      <c r="D1922">
        <v>145.422381936449</v>
      </c>
      <c r="E1922">
        <v>-126.622381936449</v>
      </c>
    </row>
    <row r="1923" spans="1:5" x14ac:dyDescent="0.25">
      <c r="A1923">
        <v>2014</v>
      </c>
      <c r="B1923">
        <v>5</v>
      </c>
      <c r="C1923" t="s">
        <v>4</v>
      </c>
      <c r="D1923">
        <v>96.399490918878499</v>
      </c>
      <c r="E1923">
        <v>-84.099490918878502</v>
      </c>
    </row>
    <row r="1924" spans="1:5" x14ac:dyDescent="0.25">
      <c r="A1924">
        <v>2014</v>
      </c>
      <c r="B1924">
        <v>6</v>
      </c>
      <c r="C1924" t="s">
        <v>4</v>
      </c>
      <c r="D1924">
        <v>21.2645935850467</v>
      </c>
      <c r="E1924">
        <v>26.2354064149533</v>
      </c>
    </row>
    <row r="1925" spans="1:5" x14ac:dyDescent="0.25">
      <c r="A1925">
        <v>2014</v>
      </c>
      <c r="B1925">
        <v>7</v>
      </c>
      <c r="C1925" t="s">
        <v>4</v>
      </c>
      <c r="D1925">
        <v>10.9867066856075</v>
      </c>
      <c r="E1925">
        <v>248.21329331439301</v>
      </c>
    </row>
    <row r="1926" spans="1:5" x14ac:dyDescent="0.25">
      <c r="A1926">
        <v>2014</v>
      </c>
      <c r="B1926">
        <v>8</v>
      </c>
      <c r="C1926" t="s">
        <v>4</v>
      </c>
      <c r="D1926">
        <v>4.6073286100934601</v>
      </c>
      <c r="E1926">
        <v>376.19267138990699</v>
      </c>
    </row>
    <row r="1927" spans="1:5" x14ac:dyDescent="0.25">
      <c r="A1927">
        <v>2014</v>
      </c>
      <c r="B1927">
        <v>9</v>
      </c>
      <c r="C1927" t="s">
        <v>4</v>
      </c>
      <c r="D1927">
        <v>2.4008412112149502</v>
      </c>
      <c r="E1927">
        <v>441.69915878878498</v>
      </c>
    </row>
    <row r="1928" spans="1:5" x14ac:dyDescent="0.25">
      <c r="A1928">
        <v>2015</v>
      </c>
      <c r="B1928">
        <v>10</v>
      </c>
      <c r="C1928" t="s">
        <v>4</v>
      </c>
      <c r="D1928">
        <v>19.846954012710299</v>
      </c>
      <c r="E1928">
        <v>108.35304598729</v>
      </c>
    </row>
    <row r="1929" spans="1:5" x14ac:dyDescent="0.25">
      <c r="A1929">
        <v>2015</v>
      </c>
      <c r="B1929">
        <v>11</v>
      </c>
      <c r="C1929" t="s">
        <v>4</v>
      </c>
      <c r="D1929">
        <v>143.36451804112099</v>
      </c>
      <c r="E1929">
        <v>30.735481958878498</v>
      </c>
    </row>
    <row r="1930" spans="1:5" x14ac:dyDescent="0.25">
      <c r="A1930">
        <v>2015</v>
      </c>
      <c r="B1930">
        <v>12</v>
      </c>
      <c r="C1930" t="s">
        <v>4</v>
      </c>
      <c r="D1930">
        <v>252.33984387588799</v>
      </c>
      <c r="E1930">
        <v>-84.7398438758879</v>
      </c>
    </row>
    <row r="1931" spans="1:5" x14ac:dyDescent="0.25">
      <c r="A1931">
        <v>2015</v>
      </c>
      <c r="B1931">
        <v>1</v>
      </c>
      <c r="C1931" t="s">
        <v>4</v>
      </c>
      <c r="D1931">
        <v>120.144953755514</v>
      </c>
      <c r="E1931">
        <v>-20.444953755514</v>
      </c>
    </row>
    <row r="1932" spans="1:5" x14ac:dyDescent="0.25">
      <c r="A1932">
        <v>2015</v>
      </c>
      <c r="B1932">
        <v>2</v>
      </c>
      <c r="C1932" t="s">
        <v>4</v>
      </c>
      <c r="D1932">
        <v>93.792863318130799</v>
      </c>
      <c r="E1932">
        <v>-33.8928633181308</v>
      </c>
    </row>
    <row r="1933" spans="1:5" x14ac:dyDescent="0.25">
      <c r="A1933">
        <v>2015</v>
      </c>
      <c r="B1933">
        <v>3</v>
      </c>
      <c r="C1933" t="s">
        <v>4</v>
      </c>
      <c r="D1933">
        <v>44.655646528598098</v>
      </c>
      <c r="E1933">
        <v>-30.955646528598098</v>
      </c>
    </row>
    <row r="1934" spans="1:5" x14ac:dyDescent="0.25">
      <c r="A1934">
        <v>2015</v>
      </c>
      <c r="B1934">
        <v>4</v>
      </c>
      <c r="C1934" t="s">
        <v>4</v>
      </c>
      <c r="D1934">
        <v>44.244073749532703</v>
      </c>
      <c r="E1934">
        <v>-38.244073749532703</v>
      </c>
    </row>
    <row r="1935" spans="1:5" x14ac:dyDescent="0.25">
      <c r="A1935">
        <v>2015</v>
      </c>
      <c r="B1935">
        <v>5</v>
      </c>
      <c r="C1935" t="s">
        <v>4</v>
      </c>
      <c r="D1935">
        <v>20.910183691962601</v>
      </c>
      <c r="E1935">
        <v>-0.21018369196261599</v>
      </c>
    </row>
    <row r="1936" spans="1:5" x14ac:dyDescent="0.25">
      <c r="A1936">
        <v>2015</v>
      </c>
      <c r="B1936">
        <v>6</v>
      </c>
      <c r="C1936" t="s">
        <v>4</v>
      </c>
      <c r="D1936">
        <v>10.975274108411201</v>
      </c>
      <c r="E1936">
        <v>68.324725891588798</v>
      </c>
    </row>
    <row r="1937" spans="1:5" x14ac:dyDescent="0.25">
      <c r="A1937">
        <v>2015</v>
      </c>
      <c r="B1937">
        <v>7</v>
      </c>
      <c r="C1937" t="s">
        <v>4</v>
      </c>
      <c r="D1937">
        <v>4.6073286100934601</v>
      </c>
      <c r="E1937">
        <v>121.69267138990701</v>
      </c>
    </row>
    <row r="1938" spans="1:5" x14ac:dyDescent="0.25">
      <c r="A1938">
        <v>2015</v>
      </c>
      <c r="B1938">
        <v>8</v>
      </c>
      <c r="C1938" t="s">
        <v>4</v>
      </c>
      <c r="D1938">
        <v>1.4176395723364501</v>
      </c>
      <c r="E1938">
        <v>287.48236042766399</v>
      </c>
    </row>
    <row r="1939" spans="1:5" x14ac:dyDescent="0.25">
      <c r="A1939">
        <v>2015</v>
      </c>
      <c r="B1939">
        <v>9</v>
      </c>
      <c r="C1939" t="s">
        <v>4</v>
      </c>
      <c r="D1939">
        <v>3.0867958429906501</v>
      </c>
      <c r="E1939">
        <v>732.61320415700902</v>
      </c>
    </row>
    <row r="1940" spans="1:5" x14ac:dyDescent="0.25">
      <c r="A1940">
        <v>2016</v>
      </c>
      <c r="B1940">
        <v>10</v>
      </c>
      <c r="C1940" t="s">
        <v>4</v>
      </c>
      <c r="D1940">
        <v>4.2529187170093499</v>
      </c>
      <c r="E1940">
        <v>306.74708128299102</v>
      </c>
    </row>
    <row r="1941" spans="1:5" x14ac:dyDescent="0.25">
      <c r="A1941">
        <v>2016</v>
      </c>
      <c r="B1941">
        <v>11</v>
      </c>
      <c r="C1941" t="s">
        <v>4</v>
      </c>
      <c r="D1941">
        <v>63.107826123364497</v>
      </c>
      <c r="E1941">
        <v>151.092173876636</v>
      </c>
    </row>
    <row r="1942" spans="1:5" x14ac:dyDescent="0.25">
      <c r="A1942">
        <v>2016</v>
      </c>
      <c r="B1942">
        <v>12</v>
      </c>
      <c r="C1942" t="s">
        <v>4</v>
      </c>
      <c r="D1942">
        <v>313.65275537943899</v>
      </c>
      <c r="E1942">
        <v>28.147244620560802</v>
      </c>
    </row>
    <row r="1943" spans="1:5" x14ac:dyDescent="0.25">
      <c r="A1943">
        <v>2016</v>
      </c>
      <c r="B1943">
        <v>1</v>
      </c>
      <c r="C1943" t="s">
        <v>4</v>
      </c>
      <c r="D1943">
        <v>226.822331573832</v>
      </c>
      <c r="E1943">
        <v>-83.222331573831795</v>
      </c>
    </row>
    <row r="1944" spans="1:5" x14ac:dyDescent="0.25">
      <c r="A1944">
        <v>2016</v>
      </c>
      <c r="B1944">
        <v>2</v>
      </c>
      <c r="C1944" t="s">
        <v>4</v>
      </c>
      <c r="D1944">
        <v>172.73480885831799</v>
      </c>
      <c r="E1944">
        <v>-140.83480885831801</v>
      </c>
    </row>
    <row r="1945" spans="1:5" x14ac:dyDescent="0.25">
      <c r="A1945">
        <v>2016</v>
      </c>
      <c r="B1945">
        <v>3</v>
      </c>
      <c r="C1945" t="s">
        <v>4</v>
      </c>
      <c r="D1945">
        <v>198.11513023401901</v>
      </c>
      <c r="E1945">
        <v>-146.81513023401899</v>
      </c>
    </row>
    <row r="1946" spans="1:5" x14ac:dyDescent="0.25">
      <c r="A1946">
        <v>2016</v>
      </c>
      <c r="B1946">
        <v>4</v>
      </c>
      <c r="C1946" t="s">
        <v>4</v>
      </c>
      <c r="D1946">
        <v>57.277211753270997</v>
      </c>
      <c r="E1946">
        <v>-18.677211753270999</v>
      </c>
    </row>
    <row r="1947" spans="1:5" x14ac:dyDescent="0.25">
      <c r="A1947">
        <v>2016</v>
      </c>
      <c r="B1947">
        <v>5</v>
      </c>
      <c r="C1947" t="s">
        <v>4</v>
      </c>
      <c r="D1947">
        <v>21.973413371214999</v>
      </c>
      <c r="E1947">
        <v>-21.173413371214998</v>
      </c>
    </row>
    <row r="1948" spans="1:5" x14ac:dyDescent="0.25">
      <c r="A1948">
        <v>2016</v>
      </c>
      <c r="B1948">
        <v>6</v>
      </c>
      <c r="C1948" t="s">
        <v>4</v>
      </c>
      <c r="D1948">
        <v>10.6322967925234</v>
      </c>
      <c r="E1948">
        <v>36.467703207476603</v>
      </c>
    </row>
    <row r="1949" spans="1:5" x14ac:dyDescent="0.25">
      <c r="A1949">
        <v>2016</v>
      </c>
      <c r="B1949">
        <v>7</v>
      </c>
      <c r="C1949" t="s">
        <v>4</v>
      </c>
      <c r="D1949">
        <v>7.4426077547663603</v>
      </c>
      <c r="E1949">
        <v>453.05739224523398</v>
      </c>
    </row>
    <row r="1950" spans="1:5" x14ac:dyDescent="0.25">
      <c r="A1950">
        <v>2016</v>
      </c>
      <c r="B1950">
        <v>8</v>
      </c>
      <c r="C1950" t="s">
        <v>4</v>
      </c>
      <c r="D1950">
        <v>2.4808692515887798</v>
      </c>
      <c r="E1950">
        <v>266.61913074841101</v>
      </c>
    </row>
    <row r="1951" spans="1:5" x14ac:dyDescent="0.25">
      <c r="A1951">
        <v>2016</v>
      </c>
      <c r="B1951">
        <v>9</v>
      </c>
      <c r="C1951" t="s">
        <v>4</v>
      </c>
      <c r="D1951">
        <v>2.0578638953270998</v>
      </c>
      <c r="E1951">
        <v>385.54213610467298</v>
      </c>
    </row>
    <row r="1952" spans="1:5" x14ac:dyDescent="0.25">
      <c r="A1952">
        <v>2017</v>
      </c>
      <c r="B1952">
        <v>10</v>
      </c>
      <c r="C1952" t="s">
        <v>4</v>
      </c>
      <c r="D1952">
        <v>110.57588664224301</v>
      </c>
      <c r="E1952">
        <v>99.324113357757</v>
      </c>
    </row>
    <row r="1953" spans="1:5" x14ac:dyDescent="0.25">
      <c r="A1953">
        <v>2017</v>
      </c>
      <c r="B1953">
        <v>11</v>
      </c>
      <c r="C1953" t="s">
        <v>4</v>
      </c>
      <c r="D1953">
        <v>98.434489659813096</v>
      </c>
      <c r="E1953">
        <v>269.86551034018697</v>
      </c>
    </row>
    <row r="1954" spans="1:5" x14ac:dyDescent="0.25">
      <c r="A1954">
        <v>2017</v>
      </c>
      <c r="B1954">
        <v>12</v>
      </c>
      <c r="C1954" t="s">
        <v>4</v>
      </c>
      <c r="D1954">
        <v>172.59761793196299</v>
      </c>
      <c r="E1954">
        <v>242.40238206803701</v>
      </c>
    </row>
    <row r="1955" spans="1:5" x14ac:dyDescent="0.25">
      <c r="A1955">
        <v>2017</v>
      </c>
      <c r="B1955">
        <v>1</v>
      </c>
      <c r="C1955" t="s">
        <v>4</v>
      </c>
      <c r="D1955">
        <v>116.246444931589</v>
      </c>
      <c r="E1955">
        <v>168.95355506841099</v>
      </c>
    </row>
    <row r="1956" spans="1:5" x14ac:dyDescent="0.25">
      <c r="A1956">
        <v>2017</v>
      </c>
      <c r="B1956">
        <v>2</v>
      </c>
      <c r="C1956" t="s">
        <v>4</v>
      </c>
      <c r="D1956">
        <v>276.576907531963</v>
      </c>
      <c r="E1956">
        <v>-158.176907531963</v>
      </c>
    </row>
    <row r="1957" spans="1:5" x14ac:dyDescent="0.25">
      <c r="A1957">
        <v>2017</v>
      </c>
      <c r="B1957">
        <v>3</v>
      </c>
      <c r="C1957" t="s">
        <v>4</v>
      </c>
      <c r="D1957">
        <v>394.812620895701</v>
      </c>
      <c r="E1957">
        <v>-342.11262089570101</v>
      </c>
    </row>
    <row r="1958" spans="1:5" x14ac:dyDescent="0.25">
      <c r="A1958">
        <v>2017</v>
      </c>
      <c r="B1958">
        <v>4</v>
      </c>
      <c r="C1958" t="s">
        <v>4</v>
      </c>
      <c r="D1958">
        <v>166.34399820560699</v>
      </c>
      <c r="E1958">
        <v>-166.34399820560699</v>
      </c>
    </row>
    <row r="1959" spans="1:5" x14ac:dyDescent="0.25">
      <c r="A1959">
        <v>2017</v>
      </c>
      <c r="B1959">
        <v>5</v>
      </c>
      <c r="C1959" t="s">
        <v>4</v>
      </c>
      <c r="D1959">
        <v>75.134897333831802</v>
      </c>
      <c r="E1959">
        <v>-74.734897333831796</v>
      </c>
    </row>
    <row r="1960" spans="1:5" x14ac:dyDescent="0.25">
      <c r="A1960">
        <v>2017</v>
      </c>
      <c r="B1960">
        <v>6</v>
      </c>
      <c r="C1960" t="s">
        <v>4</v>
      </c>
      <c r="D1960">
        <v>21.607570900934601</v>
      </c>
      <c r="E1960">
        <v>166.09242909906499</v>
      </c>
    </row>
    <row r="1961" spans="1:5" x14ac:dyDescent="0.25">
      <c r="A1961">
        <v>2017</v>
      </c>
      <c r="B1961">
        <v>7</v>
      </c>
      <c r="C1961" t="s">
        <v>4</v>
      </c>
      <c r="D1961">
        <v>8.1514275409345807</v>
      </c>
      <c r="E1961">
        <v>258.94857245906502</v>
      </c>
    </row>
    <row r="1962" spans="1:5" x14ac:dyDescent="0.25">
      <c r="A1962">
        <v>2017</v>
      </c>
      <c r="B1962">
        <v>8</v>
      </c>
      <c r="C1962" t="s">
        <v>4</v>
      </c>
      <c r="D1962">
        <v>2.4808692515887798</v>
      </c>
      <c r="E1962">
        <v>386.21913074841098</v>
      </c>
    </row>
    <row r="1963" spans="1:5" x14ac:dyDescent="0.25">
      <c r="A1963">
        <v>2017</v>
      </c>
      <c r="B1963">
        <v>9</v>
      </c>
      <c r="C1963" t="s">
        <v>4</v>
      </c>
      <c r="D1963">
        <v>7.5455009495327099</v>
      </c>
      <c r="E1963">
        <v>145.85449905046701</v>
      </c>
    </row>
    <row r="1964" spans="1:5" x14ac:dyDescent="0.25">
      <c r="A1964">
        <v>2018</v>
      </c>
      <c r="B1964">
        <v>10</v>
      </c>
      <c r="C1964" t="s">
        <v>4</v>
      </c>
      <c r="D1964">
        <v>72.654028082243002</v>
      </c>
      <c r="E1964">
        <v>227.44597191775699</v>
      </c>
    </row>
    <row r="1965" spans="1:5" x14ac:dyDescent="0.25">
      <c r="A1965">
        <v>2018</v>
      </c>
      <c r="B1965">
        <v>11</v>
      </c>
      <c r="C1965" t="s">
        <v>4</v>
      </c>
      <c r="D1965">
        <v>190.35241031775701</v>
      </c>
      <c r="E1965">
        <v>41.347589682242997</v>
      </c>
    </row>
    <row r="1966" spans="1:5" x14ac:dyDescent="0.25">
      <c r="A1966">
        <v>2018</v>
      </c>
      <c r="B1966">
        <v>12</v>
      </c>
      <c r="C1966" t="s">
        <v>4</v>
      </c>
      <c r="D1966">
        <v>69.818748937570106</v>
      </c>
      <c r="E1966">
        <v>71.781251062429902</v>
      </c>
    </row>
    <row r="1967" spans="1:5" x14ac:dyDescent="0.25">
      <c r="A1967">
        <v>2018</v>
      </c>
      <c r="B1967">
        <v>1</v>
      </c>
      <c r="C1967" t="s">
        <v>4</v>
      </c>
      <c r="D1967">
        <v>193.862211517009</v>
      </c>
      <c r="E1967">
        <v>70.837788482990604</v>
      </c>
    </row>
    <row r="1968" spans="1:5" x14ac:dyDescent="0.25">
      <c r="A1968">
        <v>2018</v>
      </c>
      <c r="B1968">
        <v>2</v>
      </c>
      <c r="C1968" t="s">
        <v>4</v>
      </c>
      <c r="D1968">
        <v>81.628601181308397</v>
      </c>
      <c r="E1968">
        <v>-70.428601181308395</v>
      </c>
    </row>
    <row r="1969" spans="1:5" x14ac:dyDescent="0.25">
      <c r="A1969">
        <v>2018</v>
      </c>
      <c r="B1969">
        <v>3</v>
      </c>
      <c r="C1969" t="s">
        <v>4</v>
      </c>
      <c r="D1969">
        <v>142.82718691289699</v>
      </c>
      <c r="E1969">
        <v>-74.927186912897199</v>
      </c>
    </row>
    <row r="1970" spans="1:5" x14ac:dyDescent="0.25">
      <c r="A1970">
        <v>2018</v>
      </c>
      <c r="B1970">
        <v>4</v>
      </c>
      <c r="C1970" t="s">
        <v>4</v>
      </c>
      <c r="D1970">
        <v>188.980501054206</v>
      </c>
      <c r="E1970">
        <v>-188.78050105420601</v>
      </c>
    </row>
    <row r="1971" spans="1:5" x14ac:dyDescent="0.25">
      <c r="A1971">
        <v>2018</v>
      </c>
      <c r="B1971">
        <v>5</v>
      </c>
      <c r="C1971" t="s">
        <v>4</v>
      </c>
      <c r="D1971">
        <v>26.935151874392499</v>
      </c>
      <c r="E1971">
        <v>-26.135151874392498</v>
      </c>
    </row>
    <row r="1972" spans="1:5" x14ac:dyDescent="0.25">
      <c r="A1972">
        <v>2018</v>
      </c>
      <c r="B1972">
        <v>6</v>
      </c>
      <c r="C1972" t="s">
        <v>4</v>
      </c>
      <c r="D1972">
        <v>12.690160687850501</v>
      </c>
      <c r="E1972">
        <v>-1.9901606878504701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61"/>
  <sheetViews>
    <sheetView workbookViewId="0">
      <selection activeCell="H19" sqref="H19"/>
    </sheetView>
  </sheetViews>
  <sheetFormatPr defaultRowHeight="15" x14ac:dyDescent="0.25"/>
  <cols>
    <col min="1" max="1" width="11.42578125" customWidth="1"/>
    <col min="2" max="2" width="13.7109375" customWidth="1"/>
  </cols>
  <sheetData>
    <row r="1" spans="1:3" x14ac:dyDescent="0.25">
      <c r="A1" t="s">
        <v>168</v>
      </c>
      <c r="B1" t="s">
        <v>12</v>
      </c>
      <c r="C1" t="s">
        <v>11</v>
      </c>
    </row>
    <row r="2" spans="1:3" x14ac:dyDescent="0.25">
      <c r="A2">
        <v>1958</v>
      </c>
      <c r="B2">
        <v>13.439583333333299</v>
      </c>
      <c r="C2">
        <v>2590.6999999999998</v>
      </c>
    </row>
    <row r="3" spans="1:3" x14ac:dyDescent="0.25">
      <c r="A3">
        <v>1959</v>
      </c>
      <c r="B3">
        <v>9.9693150684931506</v>
      </c>
      <c r="C3">
        <v>2324.6</v>
      </c>
    </row>
    <row r="4" spans="1:3" x14ac:dyDescent="0.25">
      <c r="A4">
        <v>1960</v>
      </c>
      <c r="B4">
        <v>9.3346994535519094</v>
      </c>
      <c r="C4">
        <v>2172.5</v>
      </c>
    </row>
    <row r="5" spans="1:3" x14ac:dyDescent="0.25">
      <c r="A5">
        <v>1961</v>
      </c>
      <c r="B5">
        <v>10.1991780821918</v>
      </c>
      <c r="C5">
        <v>2553</v>
      </c>
    </row>
    <row r="6" spans="1:3" x14ac:dyDescent="0.25">
      <c r="A6">
        <v>1962</v>
      </c>
      <c r="B6">
        <v>8.6331506849315094</v>
      </c>
      <c r="C6">
        <v>2323</v>
      </c>
    </row>
    <row r="7" spans="1:3" x14ac:dyDescent="0.25">
      <c r="A7">
        <v>1963</v>
      </c>
      <c r="B7">
        <v>9.2824657534246597</v>
      </c>
      <c r="C7">
        <v>2111.6999999999998</v>
      </c>
    </row>
    <row r="8" spans="1:3" x14ac:dyDescent="0.25">
      <c r="A8">
        <v>1964</v>
      </c>
      <c r="B8">
        <v>8.2579234972677593</v>
      </c>
      <c r="C8">
        <v>2096.6999999999998</v>
      </c>
    </row>
    <row r="9" spans="1:3" x14ac:dyDescent="0.25">
      <c r="A9">
        <v>1965</v>
      </c>
      <c r="B9">
        <v>9.6868493150684891</v>
      </c>
      <c r="C9">
        <v>2543</v>
      </c>
    </row>
    <row r="10" spans="1:3" x14ac:dyDescent="0.25">
      <c r="A10">
        <v>1966</v>
      </c>
      <c r="B10">
        <v>9.8443835616438395</v>
      </c>
      <c r="C10">
        <v>1708.3</v>
      </c>
    </row>
    <row r="11" spans="1:3" x14ac:dyDescent="0.25">
      <c r="A11">
        <v>1967</v>
      </c>
      <c r="B11">
        <v>10.3046575342466</v>
      </c>
      <c r="C11">
        <v>2040.6</v>
      </c>
    </row>
    <row r="12" spans="1:3" x14ac:dyDescent="0.25">
      <c r="A12">
        <v>1968</v>
      </c>
      <c r="B12">
        <v>9.7393442622950808</v>
      </c>
      <c r="C12">
        <v>2095.5</v>
      </c>
    </row>
    <row r="13" spans="1:3" x14ac:dyDescent="0.25">
      <c r="A13">
        <v>1969</v>
      </c>
      <c r="B13">
        <v>9.19945205479452</v>
      </c>
      <c r="C13">
        <v>2523.3000000000002</v>
      </c>
    </row>
    <row r="14" spans="1:3" x14ac:dyDescent="0.25">
      <c r="A14">
        <v>1970</v>
      </c>
      <c r="B14">
        <v>9.9191780821917792</v>
      </c>
      <c r="C14">
        <v>2153.8000000000002</v>
      </c>
    </row>
    <row r="15" spans="1:3" x14ac:dyDescent="0.25">
      <c r="A15">
        <v>1971</v>
      </c>
      <c r="B15">
        <v>8.7213698630137007</v>
      </c>
      <c r="C15">
        <v>2714</v>
      </c>
    </row>
    <row r="16" spans="1:3" x14ac:dyDescent="0.25">
      <c r="A16">
        <v>1972</v>
      </c>
      <c r="B16">
        <v>9.0846994535519094</v>
      </c>
      <c r="C16">
        <v>3074</v>
      </c>
    </row>
    <row r="17" spans="1:3" x14ac:dyDescent="0.25">
      <c r="A17">
        <v>1973</v>
      </c>
      <c r="B17">
        <v>9.5504109589041093</v>
      </c>
      <c r="C17">
        <v>1670.3</v>
      </c>
    </row>
    <row r="18" spans="1:3" x14ac:dyDescent="0.25">
      <c r="A18">
        <v>1974</v>
      </c>
      <c r="B18">
        <v>9.4046575342465797</v>
      </c>
      <c r="C18">
        <v>3032.2</v>
      </c>
    </row>
    <row r="19" spans="1:3" x14ac:dyDescent="0.25">
      <c r="A19">
        <v>1975</v>
      </c>
      <c r="B19">
        <v>8.9695890410958903</v>
      </c>
      <c r="C19">
        <v>2330.1999999999998</v>
      </c>
    </row>
    <row r="20" spans="1:3" x14ac:dyDescent="0.25">
      <c r="A20">
        <v>1976</v>
      </c>
      <c r="B20">
        <v>8.6565573770491806</v>
      </c>
      <c r="C20">
        <v>2523.4</v>
      </c>
    </row>
    <row r="21" spans="1:3" x14ac:dyDescent="0.25">
      <c r="A21">
        <v>1977</v>
      </c>
      <c r="B21">
        <v>9.3126027397260298</v>
      </c>
      <c r="C21">
        <v>1309.3</v>
      </c>
    </row>
    <row r="22" spans="1:3" x14ac:dyDescent="0.25">
      <c r="A22">
        <v>1978</v>
      </c>
      <c r="B22">
        <v>9.5304109589041097</v>
      </c>
      <c r="C22">
        <v>2410.6</v>
      </c>
    </row>
    <row r="23" spans="1:3" x14ac:dyDescent="0.25">
      <c r="A23">
        <v>1979</v>
      </c>
      <c r="B23">
        <v>8.7827397260273994</v>
      </c>
      <c r="C23">
        <v>1845</v>
      </c>
    </row>
    <row r="24" spans="1:3" x14ac:dyDescent="0.25">
      <c r="A24">
        <v>1980</v>
      </c>
      <c r="B24">
        <v>9.0729508196721298</v>
      </c>
      <c r="C24">
        <v>2011.1</v>
      </c>
    </row>
    <row r="25" spans="1:3" x14ac:dyDescent="0.25">
      <c r="A25">
        <v>1981</v>
      </c>
      <c r="B25">
        <v>9.8126027397260298</v>
      </c>
      <c r="C25">
        <v>2181.8000000000002</v>
      </c>
    </row>
    <row r="26" spans="1:3" x14ac:dyDescent="0.25">
      <c r="A26">
        <v>1982</v>
      </c>
      <c r="B26">
        <v>8.6498630136986296</v>
      </c>
      <c r="C26">
        <v>2757.5</v>
      </c>
    </row>
    <row r="27" spans="1:3" x14ac:dyDescent="0.25">
      <c r="A27">
        <v>1983</v>
      </c>
      <c r="B27">
        <v>9.2013698630136993</v>
      </c>
      <c r="C27">
        <v>2602.5</v>
      </c>
    </row>
    <row r="28" spans="1:3" x14ac:dyDescent="0.25">
      <c r="A28">
        <v>1984</v>
      </c>
      <c r="B28">
        <v>8.9368852459016406</v>
      </c>
      <c r="C28">
        <v>2696</v>
      </c>
    </row>
    <row r="29" spans="1:3" x14ac:dyDescent="0.25">
      <c r="A29">
        <v>1985</v>
      </c>
      <c r="B29">
        <v>8.6471232876712296</v>
      </c>
      <c r="C29">
        <v>2079.6999999999998</v>
      </c>
    </row>
    <row r="30" spans="1:3" x14ac:dyDescent="0.25">
      <c r="A30">
        <v>1986</v>
      </c>
      <c r="B30">
        <v>9.0882191780821895</v>
      </c>
      <c r="C30">
        <v>2378.6</v>
      </c>
    </row>
    <row r="31" spans="1:3" x14ac:dyDescent="0.25">
      <c r="A31">
        <v>1987</v>
      </c>
      <c r="B31">
        <v>9.8939726027397299</v>
      </c>
      <c r="C31">
        <v>1714.1</v>
      </c>
    </row>
    <row r="32" spans="1:3" x14ac:dyDescent="0.25">
      <c r="A32">
        <v>1988</v>
      </c>
      <c r="B32">
        <v>9.4576502732240399</v>
      </c>
      <c r="C32">
        <v>1960.4</v>
      </c>
    </row>
    <row r="33" spans="1:3" x14ac:dyDescent="0.25">
      <c r="A33">
        <v>1989</v>
      </c>
      <c r="B33">
        <v>8.8131506849315109</v>
      </c>
      <c r="C33">
        <v>2270.4</v>
      </c>
    </row>
    <row r="34" spans="1:3" x14ac:dyDescent="0.25">
      <c r="A34">
        <v>1990</v>
      </c>
      <c r="B34">
        <v>9.5438356164383595</v>
      </c>
      <c r="C34">
        <v>1964</v>
      </c>
    </row>
    <row r="35" spans="1:3" x14ac:dyDescent="0.25">
      <c r="A35">
        <v>1991</v>
      </c>
      <c r="B35">
        <v>8.8769863013698593</v>
      </c>
      <c r="C35">
        <v>1928.1</v>
      </c>
    </row>
    <row r="36" spans="1:3" x14ac:dyDescent="0.25">
      <c r="A36">
        <v>1992</v>
      </c>
      <c r="B36">
        <v>10.657650273224</v>
      </c>
      <c r="C36">
        <v>1710.7</v>
      </c>
    </row>
    <row r="37" spans="1:3" x14ac:dyDescent="0.25">
      <c r="A37">
        <v>1993</v>
      </c>
      <c r="B37">
        <v>8.2605479452054809</v>
      </c>
      <c r="C37">
        <v>2513.3000000000002</v>
      </c>
    </row>
    <row r="38" spans="1:3" x14ac:dyDescent="0.25">
      <c r="A38">
        <v>1994</v>
      </c>
      <c r="B38">
        <v>9.2601648351648294</v>
      </c>
      <c r="C38">
        <v>1562.6</v>
      </c>
    </row>
    <row r="39" spans="1:3" x14ac:dyDescent="0.25">
      <c r="A39">
        <v>1995</v>
      </c>
      <c r="B39">
        <v>8.7165680473372795</v>
      </c>
      <c r="C39">
        <v>2478.1999999999998</v>
      </c>
    </row>
    <row r="40" spans="1:3" x14ac:dyDescent="0.25">
      <c r="A40">
        <v>1996</v>
      </c>
      <c r="B40">
        <v>9.1753541076487295</v>
      </c>
      <c r="C40">
        <v>3070.1</v>
      </c>
    </row>
    <row r="41" spans="1:3" x14ac:dyDescent="0.25">
      <c r="A41">
        <v>1997</v>
      </c>
      <c r="B41">
        <v>10.1504702194357</v>
      </c>
      <c r="C41">
        <v>3309.4</v>
      </c>
    </row>
    <row r="42" spans="1:3" x14ac:dyDescent="0.25">
      <c r="A42">
        <v>1998</v>
      </c>
      <c r="B42">
        <v>11.736048879837099</v>
      </c>
      <c r="C42">
        <v>2035.4</v>
      </c>
    </row>
    <row r="43" spans="1:3" x14ac:dyDescent="0.25">
      <c r="A43">
        <v>1999</v>
      </c>
      <c r="B43">
        <v>5.5984090909090902</v>
      </c>
      <c r="C43">
        <v>2887.3</v>
      </c>
    </row>
    <row r="44" spans="1:3" x14ac:dyDescent="0.25">
      <c r="A44">
        <v>2000</v>
      </c>
      <c r="B44">
        <v>13.418716577540099</v>
      </c>
      <c r="C44">
        <v>2333</v>
      </c>
    </row>
    <row r="45" spans="1:3" x14ac:dyDescent="0.25">
      <c r="A45">
        <v>2001</v>
      </c>
      <c r="B45">
        <v>9.1802197802197796</v>
      </c>
      <c r="C45">
        <v>1301.0999999999999</v>
      </c>
    </row>
    <row r="46" spans="1:3" x14ac:dyDescent="0.25">
      <c r="A46">
        <v>2002</v>
      </c>
      <c r="B46">
        <v>9.25068493150685</v>
      </c>
      <c r="C46">
        <v>2270.3000000000002</v>
      </c>
    </row>
    <row r="47" spans="1:3" x14ac:dyDescent="0.25">
      <c r="A47">
        <v>2003</v>
      </c>
      <c r="B47">
        <v>10.2603448275862</v>
      </c>
      <c r="C47">
        <v>2029.5</v>
      </c>
    </row>
    <row r="48" spans="1:3" x14ac:dyDescent="0.25">
      <c r="A48">
        <v>2004</v>
      </c>
      <c r="B48">
        <v>10.4687671232877</v>
      </c>
      <c r="C48">
        <v>2327.3000000000002</v>
      </c>
    </row>
    <row r="49" spans="1:3" x14ac:dyDescent="0.25">
      <c r="A49">
        <v>2005</v>
      </c>
      <c r="B49">
        <v>8.4734104046242802</v>
      </c>
      <c r="C49">
        <v>1603.8</v>
      </c>
    </row>
    <row r="50" spans="1:3" x14ac:dyDescent="0.25">
      <c r="A50">
        <v>2006</v>
      </c>
      <c r="B50">
        <v>8.7561452513966493</v>
      </c>
      <c r="C50">
        <v>2470.4</v>
      </c>
    </row>
    <row r="51" spans="1:3" x14ac:dyDescent="0.25">
      <c r="A51">
        <v>2007</v>
      </c>
      <c r="B51">
        <v>7.9526027397260304</v>
      </c>
      <c r="C51">
        <v>2280.5</v>
      </c>
    </row>
    <row r="52" spans="1:3" x14ac:dyDescent="0.25">
      <c r="A52">
        <v>2008</v>
      </c>
      <c r="B52">
        <v>7.5420765027322396</v>
      </c>
      <c r="C52">
        <v>2399</v>
      </c>
    </row>
    <row r="53" spans="1:3" x14ac:dyDescent="0.25">
      <c r="A53">
        <v>2009</v>
      </c>
      <c r="B53">
        <v>7.8058309037900901</v>
      </c>
      <c r="C53">
        <v>2209.3000000000002</v>
      </c>
    </row>
    <row r="54" spans="1:3" x14ac:dyDescent="0.25">
      <c r="A54">
        <v>2010</v>
      </c>
      <c r="B54">
        <v>8.0093023255813893</v>
      </c>
      <c r="C54">
        <v>2185.6999999999998</v>
      </c>
    </row>
    <row r="55" spans="1:3" x14ac:dyDescent="0.25">
      <c r="A55">
        <v>2011</v>
      </c>
      <c r="B55">
        <v>7.5568681318681303</v>
      </c>
      <c r="C55">
        <v>3684</v>
      </c>
    </row>
    <row r="56" spans="1:3" x14ac:dyDescent="0.25">
      <c r="A56">
        <v>2012</v>
      </c>
      <c r="B56">
        <v>8.0907103825136595</v>
      </c>
      <c r="C56">
        <v>4987.1000000000004</v>
      </c>
    </row>
    <row r="57" spans="1:3" x14ac:dyDescent="0.25">
      <c r="A57">
        <v>2013</v>
      </c>
      <c r="B57">
        <v>8.3281767955801094</v>
      </c>
      <c r="C57">
        <v>3810.7</v>
      </c>
    </row>
    <row r="58" spans="1:3" x14ac:dyDescent="0.25">
      <c r="A58">
        <v>2014</v>
      </c>
      <c r="B58">
        <v>8.7126027397260302</v>
      </c>
      <c r="C58">
        <v>2128.1</v>
      </c>
    </row>
    <row r="59" spans="1:3" x14ac:dyDescent="0.25">
      <c r="A59">
        <v>2015</v>
      </c>
      <c r="B59">
        <v>11.325836431226801</v>
      </c>
      <c r="C59">
        <v>1833.3</v>
      </c>
    </row>
    <row r="60" spans="1:3" x14ac:dyDescent="0.25">
      <c r="A60">
        <v>2016</v>
      </c>
      <c r="B60">
        <v>8.0124731182795692</v>
      </c>
      <c r="C60">
        <v>2331.1999999999998</v>
      </c>
    </row>
    <row r="61" spans="1:3" x14ac:dyDescent="0.25">
      <c r="A61">
        <v>2017</v>
      </c>
      <c r="B61">
        <v>5.9</v>
      </c>
      <c r="C61">
        <v>2754.8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66"/>
  <sheetViews>
    <sheetView workbookViewId="0">
      <selection activeCell="L7" sqref="L7"/>
    </sheetView>
  </sheetViews>
  <sheetFormatPr defaultRowHeight="15" x14ac:dyDescent="0.25"/>
  <cols>
    <col min="1" max="3" width="11.85546875" customWidth="1"/>
    <col min="7" max="7" width="13.85546875" customWidth="1"/>
    <col min="8" max="8" width="12.28515625" customWidth="1"/>
    <col min="9" max="9" width="14.28515625" customWidth="1"/>
  </cols>
  <sheetData>
    <row r="1" spans="1:10" x14ac:dyDescent="0.25">
      <c r="A1" t="s">
        <v>168</v>
      </c>
      <c r="B1" t="s">
        <v>1</v>
      </c>
      <c r="C1" t="s">
        <v>9</v>
      </c>
      <c r="D1" t="s">
        <v>185</v>
      </c>
      <c r="G1" t="s">
        <v>219</v>
      </c>
      <c r="H1" t="s">
        <v>258</v>
      </c>
      <c r="I1" t="s">
        <v>259</v>
      </c>
      <c r="J1" t="s">
        <v>260</v>
      </c>
    </row>
    <row r="2" spans="1:10" x14ac:dyDescent="0.25">
      <c r="A2">
        <v>1964</v>
      </c>
      <c r="B2" t="s">
        <v>2</v>
      </c>
      <c r="C2">
        <v>1311.1364973489201</v>
      </c>
      <c r="D2">
        <v>785.56350265107699</v>
      </c>
      <c r="G2">
        <v>1984</v>
      </c>
      <c r="H2">
        <v>13.804309307076901</v>
      </c>
      <c r="I2">
        <v>4.6978883070769202</v>
      </c>
      <c r="J2" t="s">
        <v>2</v>
      </c>
    </row>
    <row r="3" spans="1:10" x14ac:dyDescent="0.25">
      <c r="A3">
        <v>1965</v>
      </c>
      <c r="B3" t="s">
        <v>2</v>
      </c>
      <c r="C3">
        <v>1695.4364237981499</v>
      </c>
      <c r="D3">
        <v>847.56357620184599</v>
      </c>
      <c r="G3">
        <v>1985</v>
      </c>
      <c r="H3">
        <v>13.517307647999999</v>
      </c>
      <c r="I3">
        <v>4.410886648</v>
      </c>
      <c r="J3" t="s">
        <v>2</v>
      </c>
    </row>
    <row r="4" spans="1:10" x14ac:dyDescent="0.25">
      <c r="A4">
        <v>1966</v>
      </c>
      <c r="B4" t="s">
        <v>2</v>
      </c>
      <c r="C4">
        <v>1037.5533420701499</v>
      </c>
      <c r="D4">
        <v>670.74665792984604</v>
      </c>
      <c r="G4">
        <v>1986</v>
      </c>
      <c r="H4">
        <v>10.416748740923101</v>
      </c>
      <c r="I4">
        <v>1.31032774092308</v>
      </c>
      <c r="J4" t="s">
        <v>2</v>
      </c>
    </row>
    <row r="5" spans="1:10" x14ac:dyDescent="0.25">
      <c r="A5">
        <v>1967</v>
      </c>
      <c r="B5" t="s">
        <v>2</v>
      </c>
      <c r="C5">
        <v>1165.5090325661499</v>
      </c>
      <c r="D5">
        <v>875.090967433846</v>
      </c>
      <c r="G5">
        <v>1987</v>
      </c>
      <c r="H5">
        <v>8.4312618535384605</v>
      </c>
      <c r="I5">
        <v>-0.67515914646153696</v>
      </c>
      <c r="J5" t="s">
        <v>2</v>
      </c>
    </row>
    <row r="6" spans="1:10" x14ac:dyDescent="0.25">
      <c r="A6">
        <v>1968</v>
      </c>
      <c r="B6" t="s">
        <v>2</v>
      </c>
      <c r="C6">
        <v>1098.9811070030801</v>
      </c>
      <c r="D6">
        <v>996.518892996923</v>
      </c>
      <c r="G6">
        <v>1988</v>
      </c>
      <c r="H6">
        <v>9.8756800393846191</v>
      </c>
      <c r="I6">
        <v>0.76925903938461804</v>
      </c>
      <c r="J6" t="s">
        <v>2</v>
      </c>
    </row>
    <row r="7" spans="1:10" x14ac:dyDescent="0.25">
      <c r="A7">
        <v>1969</v>
      </c>
      <c r="B7" t="s">
        <v>2</v>
      </c>
      <c r="C7">
        <v>1730.1965591630801</v>
      </c>
      <c r="D7">
        <v>793.10344083692303</v>
      </c>
      <c r="G7">
        <v>1989</v>
      </c>
      <c r="H7">
        <v>8.8500019790769198</v>
      </c>
      <c r="I7">
        <v>-0.256419020923076</v>
      </c>
      <c r="J7" t="s">
        <v>2</v>
      </c>
    </row>
    <row r="8" spans="1:10" x14ac:dyDescent="0.25">
      <c r="A8">
        <v>1970</v>
      </c>
      <c r="B8" t="s">
        <v>2</v>
      </c>
      <c r="C8">
        <v>1250.04748847262</v>
      </c>
      <c r="D8">
        <v>903.75251152738497</v>
      </c>
      <c r="G8">
        <v>1990</v>
      </c>
      <c r="H8">
        <v>12.058774626461499</v>
      </c>
      <c r="I8">
        <v>2.95235362646154</v>
      </c>
      <c r="J8" t="s">
        <v>2</v>
      </c>
    </row>
    <row r="9" spans="1:10" x14ac:dyDescent="0.25">
      <c r="A9">
        <v>1971</v>
      </c>
      <c r="B9" t="s">
        <v>2</v>
      </c>
      <c r="C9">
        <v>1935.4639096910801</v>
      </c>
      <c r="D9">
        <v>778.53609030892301</v>
      </c>
      <c r="G9">
        <v>1991</v>
      </c>
      <c r="H9">
        <v>10.614356440615399</v>
      </c>
      <c r="I9">
        <v>1.50793544061539</v>
      </c>
      <c r="J9" t="s">
        <v>2</v>
      </c>
    </row>
    <row r="10" spans="1:10" x14ac:dyDescent="0.25">
      <c r="A10">
        <v>1972</v>
      </c>
      <c r="B10" t="s">
        <v>2</v>
      </c>
      <c r="C10">
        <v>2297.2553781563101</v>
      </c>
      <c r="D10">
        <v>776.74462184369202</v>
      </c>
      <c r="G10">
        <v>1992</v>
      </c>
      <c r="H10">
        <v>4.5026325858461496</v>
      </c>
      <c r="I10">
        <v>-4.6037884141538497</v>
      </c>
      <c r="J10" t="s">
        <v>2</v>
      </c>
    </row>
    <row r="11" spans="1:10" x14ac:dyDescent="0.25">
      <c r="A11">
        <v>1973</v>
      </c>
      <c r="B11" t="s">
        <v>2</v>
      </c>
      <c r="C11">
        <v>714.77527945846202</v>
      </c>
      <c r="D11">
        <v>955.52472054153804</v>
      </c>
      <c r="G11">
        <v>1993</v>
      </c>
      <c r="H11">
        <v>12.9338944393846</v>
      </c>
      <c r="I11">
        <v>3.8274734393846201</v>
      </c>
      <c r="J11" t="s">
        <v>2</v>
      </c>
    </row>
    <row r="12" spans="1:10" x14ac:dyDescent="0.25">
      <c r="A12">
        <v>1974</v>
      </c>
      <c r="B12" t="s">
        <v>2</v>
      </c>
      <c r="C12">
        <v>2595.90648162462</v>
      </c>
      <c r="D12">
        <v>436.29351837538502</v>
      </c>
      <c r="G12">
        <v>1994</v>
      </c>
      <c r="H12">
        <v>8.5677052652307708</v>
      </c>
      <c r="I12">
        <v>-0.53871573476922996</v>
      </c>
      <c r="J12" t="s">
        <v>2</v>
      </c>
    </row>
    <row r="13" spans="1:10" x14ac:dyDescent="0.25">
      <c r="A13">
        <v>1975</v>
      </c>
      <c r="B13" t="s">
        <v>2</v>
      </c>
      <c r="C13">
        <v>1950.6326531150801</v>
      </c>
      <c r="D13">
        <v>379.56734688492298</v>
      </c>
      <c r="G13">
        <v>1995</v>
      </c>
      <c r="H13">
        <v>13.0750427963077</v>
      </c>
      <c r="I13">
        <v>3.9686217963076902</v>
      </c>
      <c r="J13" t="s">
        <v>2</v>
      </c>
    </row>
    <row r="14" spans="1:10" x14ac:dyDescent="0.25">
      <c r="A14">
        <v>1976</v>
      </c>
      <c r="B14" t="s">
        <v>2</v>
      </c>
      <c r="C14">
        <v>2077.0263017944599</v>
      </c>
      <c r="D14">
        <v>446.37369820553801</v>
      </c>
      <c r="G14">
        <v>1996</v>
      </c>
      <c r="H14">
        <v>10.459093248</v>
      </c>
      <c r="I14">
        <v>1.352672248</v>
      </c>
      <c r="J14" t="s">
        <v>2</v>
      </c>
    </row>
    <row r="15" spans="1:10" x14ac:dyDescent="0.25">
      <c r="A15">
        <v>1977</v>
      </c>
      <c r="B15" t="s">
        <v>2</v>
      </c>
      <c r="C15">
        <v>724.10989079630804</v>
      </c>
      <c r="D15">
        <v>585.19010920369203</v>
      </c>
      <c r="G15">
        <v>1997</v>
      </c>
      <c r="H15">
        <v>12.7598114658462</v>
      </c>
      <c r="I15">
        <v>3.65339046584615</v>
      </c>
      <c r="J15" t="s">
        <v>2</v>
      </c>
    </row>
    <row r="16" spans="1:10" x14ac:dyDescent="0.25">
      <c r="A16">
        <v>1978</v>
      </c>
      <c r="B16" t="s">
        <v>2</v>
      </c>
      <c r="C16">
        <v>1911.3745901095399</v>
      </c>
      <c r="D16">
        <v>499.22540989046098</v>
      </c>
      <c r="G16">
        <v>1998</v>
      </c>
      <c r="H16">
        <v>27.542749380923102</v>
      </c>
      <c r="I16">
        <v>18.436328380923101</v>
      </c>
      <c r="J16" t="s">
        <v>2</v>
      </c>
    </row>
    <row r="17" spans="1:10" x14ac:dyDescent="0.25">
      <c r="A17">
        <v>1979</v>
      </c>
      <c r="B17" t="s">
        <v>2</v>
      </c>
      <c r="C17">
        <v>1461.90176232369</v>
      </c>
      <c r="D17">
        <v>383.09823767630797</v>
      </c>
      <c r="G17">
        <v>1999</v>
      </c>
      <c r="H17">
        <v>6.6904321181538497</v>
      </c>
      <c r="I17">
        <v>-2.4159888818461499</v>
      </c>
      <c r="J17" t="s">
        <v>2</v>
      </c>
    </row>
    <row r="18" spans="1:10" x14ac:dyDescent="0.25">
      <c r="A18">
        <v>1980</v>
      </c>
      <c r="B18" t="s">
        <v>2</v>
      </c>
      <c r="C18">
        <v>1442.0657132307699</v>
      </c>
      <c r="D18">
        <v>569.03428676923102</v>
      </c>
      <c r="G18">
        <v>2000</v>
      </c>
      <c r="H18">
        <v>7.8525535901538497</v>
      </c>
      <c r="I18">
        <v>-1.25386740984615</v>
      </c>
      <c r="J18" t="s">
        <v>2</v>
      </c>
    </row>
    <row r="19" spans="1:10" x14ac:dyDescent="0.25">
      <c r="A19">
        <v>1981</v>
      </c>
      <c r="B19" t="s">
        <v>2</v>
      </c>
      <c r="C19">
        <v>1579.88296893046</v>
      </c>
      <c r="D19">
        <v>601.91703106953901</v>
      </c>
      <c r="G19">
        <v>2001</v>
      </c>
      <c r="H19">
        <v>4.6578957784615396</v>
      </c>
      <c r="I19">
        <v>-4.4485252215384596</v>
      </c>
      <c r="J19" t="s">
        <v>2</v>
      </c>
    </row>
    <row r="20" spans="1:10" x14ac:dyDescent="0.25">
      <c r="A20">
        <v>1982</v>
      </c>
      <c r="B20" t="s">
        <v>2</v>
      </c>
      <c r="C20">
        <v>2220.2448346190799</v>
      </c>
      <c r="D20">
        <v>537.25516538092302</v>
      </c>
      <c r="G20">
        <v>2002</v>
      </c>
      <c r="H20">
        <v>3.64162760861538</v>
      </c>
      <c r="I20">
        <v>-5.4647933913846103</v>
      </c>
      <c r="J20" t="s">
        <v>2</v>
      </c>
    </row>
    <row r="21" spans="1:10" x14ac:dyDescent="0.25">
      <c r="A21">
        <v>1983</v>
      </c>
      <c r="B21" t="s">
        <v>2</v>
      </c>
      <c r="C21">
        <v>2046.7640940701499</v>
      </c>
      <c r="D21">
        <v>555.73590592984601</v>
      </c>
      <c r="G21">
        <v>2003</v>
      </c>
      <c r="H21">
        <v>2.7618028504615402</v>
      </c>
      <c r="I21">
        <v>-6.3446181495384604</v>
      </c>
      <c r="J21" t="s">
        <v>2</v>
      </c>
    </row>
    <row r="22" spans="1:10" x14ac:dyDescent="0.25">
      <c r="A22">
        <v>1984</v>
      </c>
      <c r="B22" t="s">
        <v>2</v>
      </c>
      <c r="C22">
        <v>2029.52517474462</v>
      </c>
      <c r="D22">
        <v>666.47482525538499</v>
      </c>
      <c r="G22">
        <v>2004</v>
      </c>
      <c r="H22">
        <v>9.2734470498461494</v>
      </c>
      <c r="I22">
        <v>0.16702604984615599</v>
      </c>
      <c r="J22" t="s">
        <v>2</v>
      </c>
    </row>
    <row r="23" spans="1:10" x14ac:dyDescent="0.25">
      <c r="A23">
        <v>1985</v>
      </c>
      <c r="B23" t="s">
        <v>2</v>
      </c>
      <c r="C23">
        <v>1539.7591960024599</v>
      </c>
      <c r="D23">
        <v>539.94080399753796</v>
      </c>
      <c r="G23">
        <v>2005</v>
      </c>
      <c r="H23">
        <v>10.915472935384599</v>
      </c>
      <c r="I23">
        <v>1.8090519353846199</v>
      </c>
      <c r="J23" t="s">
        <v>2</v>
      </c>
    </row>
    <row r="24" spans="1:10" x14ac:dyDescent="0.25">
      <c r="A24">
        <v>1986</v>
      </c>
      <c r="B24" t="s">
        <v>2</v>
      </c>
      <c r="C24">
        <v>1489.6985787470801</v>
      </c>
      <c r="D24">
        <v>888.901421252923</v>
      </c>
      <c r="G24">
        <v>2006</v>
      </c>
      <c r="H24">
        <v>5.3824573439999996</v>
      </c>
      <c r="I24">
        <v>-3.723963656</v>
      </c>
      <c r="J24" t="s">
        <v>2</v>
      </c>
    </row>
    <row r="25" spans="1:10" x14ac:dyDescent="0.25">
      <c r="A25">
        <v>1987</v>
      </c>
      <c r="B25" t="s">
        <v>2</v>
      </c>
      <c r="C25">
        <v>1185.1568838498499</v>
      </c>
      <c r="D25">
        <v>528.94311615015397</v>
      </c>
      <c r="G25">
        <v>2007</v>
      </c>
      <c r="H25">
        <v>2.61594954830769</v>
      </c>
      <c r="I25">
        <v>-6.4904714516923097</v>
      </c>
      <c r="J25" t="s">
        <v>2</v>
      </c>
    </row>
    <row r="26" spans="1:10" x14ac:dyDescent="0.25">
      <c r="A26">
        <v>1988</v>
      </c>
      <c r="B26" t="s">
        <v>2</v>
      </c>
      <c r="C26">
        <v>1319.8688756972299</v>
      </c>
      <c r="D26">
        <v>640.53112430276997</v>
      </c>
      <c r="G26">
        <v>2008</v>
      </c>
      <c r="H26">
        <v>13.5455373193846</v>
      </c>
      <c r="I26">
        <v>4.4391163193846204</v>
      </c>
      <c r="J26" t="s">
        <v>2</v>
      </c>
    </row>
    <row r="27" spans="1:10" x14ac:dyDescent="0.25">
      <c r="A27">
        <v>1989</v>
      </c>
      <c r="B27" t="s">
        <v>2</v>
      </c>
      <c r="C27">
        <v>1681.99910021908</v>
      </c>
      <c r="D27">
        <v>588.40089978092306</v>
      </c>
      <c r="G27">
        <v>2009</v>
      </c>
      <c r="H27">
        <v>3.92862926769231</v>
      </c>
      <c r="I27">
        <v>-5.1777917323076901</v>
      </c>
      <c r="J27" t="s">
        <v>2</v>
      </c>
    </row>
    <row r="28" spans="1:10" x14ac:dyDescent="0.25">
      <c r="A28">
        <v>1990</v>
      </c>
      <c r="B28" t="s">
        <v>2</v>
      </c>
      <c r="C28">
        <v>1396.69122142523</v>
      </c>
      <c r="D28">
        <v>567.30877857476901</v>
      </c>
      <c r="G28">
        <v>2010</v>
      </c>
      <c r="H28">
        <v>9.8803849846153895</v>
      </c>
      <c r="I28">
        <v>0.77396398461538696</v>
      </c>
      <c r="J28" t="s">
        <v>2</v>
      </c>
    </row>
    <row r="29" spans="1:10" x14ac:dyDescent="0.25">
      <c r="A29">
        <v>1991</v>
      </c>
      <c r="B29" t="s">
        <v>2</v>
      </c>
      <c r="C29">
        <v>1367.8781368320001</v>
      </c>
      <c r="D29">
        <v>560.22186316800003</v>
      </c>
      <c r="G29">
        <v>2011</v>
      </c>
      <c r="H29">
        <v>9.1793481452307706</v>
      </c>
      <c r="I29">
        <v>7.2927145230769597E-2</v>
      </c>
      <c r="J29" t="s">
        <v>2</v>
      </c>
    </row>
    <row r="30" spans="1:10" x14ac:dyDescent="0.25">
      <c r="A30">
        <v>1992</v>
      </c>
      <c r="B30" t="s">
        <v>2</v>
      </c>
      <c r="C30">
        <v>995.47231192615402</v>
      </c>
      <c r="D30">
        <v>715.22768807384602</v>
      </c>
      <c r="G30">
        <v>2012</v>
      </c>
      <c r="H30">
        <v>11.0660311827692</v>
      </c>
      <c r="I30">
        <v>1.95961018276923</v>
      </c>
      <c r="J30" t="s">
        <v>2</v>
      </c>
    </row>
    <row r="31" spans="1:10" x14ac:dyDescent="0.25">
      <c r="A31">
        <v>1993</v>
      </c>
      <c r="B31" t="s">
        <v>2</v>
      </c>
      <c r="C31">
        <v>1859.2061573907699</v>
      </c>
      <c r="D31">
        <v>654.09384260923105</v>
      </c>
      <c r="G31">
        <v>2013</v>
      </c>
      <c r="H31">
        <v>11.098965799384599</v>
      </c>
      <c r="I31">
        <v>1.9925447993846199</v>
      </c>
      <c r="J31" t="s">
        <v>2</v>
      </c>
    </row>
    <row r="32" spans="1:10" x14ac:dyDescent="0.25">
      <c r="A32">
        <v>1994</v>
      </c>
      <c r="B32" t="s">
        <v>2</v>
      </c>
      <c r="C32">
        <v>799.38901448861498</v>
      </c>
      <c r="D32">
        <v>763.21098551138505</v>
      </c>
      <c r="G32">
        <v>2014</v>
      </c>
      <c r="H32">
        <v>12.096414188307699</v>
      </c>
      <c r="I32">
        <v>2.98999318830769</v>
      </c>
      <c r="J32" t="s">
        <v>2</v>
      </c>
    </row>
    <row r="33" spans="1:10" x14ac:dyDescent="0.25">
      <c r="A33">
        <v>1995</v>
      </c>
      <c r="B33" t="s">
        <v>2</v>
      </c>
      <c r="C33">
        <v>1719.01760929477</v>
      </c>
      <c r="D33">
        <v>759.182390705231</v>
      </c>
      <c r="G33">
        <v>2015</v>
      </c>
      <c r="H33">
        <v>2.61594954830769</v>
      </c>
      <c r="I33">
        <v>-6.4904714516923097</v>
      </c>
      <c r="J33" t="s">
        <v>2</v>
      </c>
    </row>
    <row r="34" spans="1:10" x14ac:dyDescent="0.25">
      <c r="A34">
        <v>1996</v>
      </c>
      <c r="B34" t="s">
        <v>2</v>
      </c>
      <c r="C34">
        <v>2420.9577981636899</v>
      </c>
      <c r="D34">
        <v>649.14220183630698</v>
      </c>
      <c r="G34">
        <v>2016</v>
      </c>
      <c r="H34">
        <v>2.0372412849230801</v>
      </c>
      <c r="I34">
        <v>-7.0691797150769196</v>
      </c>
      <c r="J34" t="s">
        <v>2</v>
      </c>
    </row>
    <row r="35" spans="1:10" x14ac:dyDescent="0.25">
      <c r="A35">
        <v>1997</v>
      </c>
      <c r="B35" t="s">
        <v>2</v>
      </c>
      <c r="C35">
        <v>2436.4841174252301</v>
      </c>
      <c r="D35">
        <v>872.91588257476997</v>
      </c>
      <c r="G35">
        <v>2017</v>
      </c>
      <c r="H35">
        <v>22.8707387667692</v>
      </c>
      <c r="I35">
        <v>13.764317766769199</v>
      </c>
      <c r="J35" t="s">
        <v>2</v>
      </c>
    </row>
    <row r="36" spans="1:10" x14ac:dyDescent="0.25">
      <c r="A36">
        <v>1998</v>
      </c>
      <c r="B36" t="s">
        <v>2</v>
      </c>
      <c r="C36">
        <v>1401.4338062178499</v>
      </c>
      <c r="D36">
        <v>633.96619378215405</v>
      </c>
      <c r="G36">
        <v>1984</v>
      </c>
      <c r="H36">
        <v>8.1114135207476608</v>
      </c>
      <c r="I36">
        <v>2.42856552074766</v>
      </c>
      <c r="J36" t="s">
        <v>3</v>
      </c>
    </row>
    <row r="37" spans="1:10" x14ac:dyDescent="0.25">
      <c r="A37">
        <v>1999</v>
      </c>
      <c r="B37" t="s">
        <v>2</v>
      </c>
      <c r="C37">
        <v>2104.1267863236899</v>
      </c>
      <c r="D37">
        <v>783.17321367630802</v>
      </c>
      <c r="G37">
        <v>1985</v>
      </c>
      <c r="H37">
        <v>11.0295788500935</v>
      </c>
      <c r="I37">
        <v>5.3467308500934596</v>
      </c>
      <c r="J37" t="s">
        <v>3</v>
      </c>
    </row>
    <row r="38" spans="1:10" x14ac:dyDescent="0.25">
      <c r="A38">
        <v>2000</v>
      </c>
      <c r="B38" t="s">
        <v>2</v>
      </c>
      <c r="C38">
        <v>1555.7936493489201</v>
      </c>
      <c r="D38">
        <v>777.20635065107695</v>
      </c>
      <c r="G38">
        <v>1986</v>
      </c>
      <c r="H38">
        <v>8.4286675379439195</v>
      </c>
      <c r="I38">
        <v>2.7458195379439201</v>
      </c>
      <c r="J38" t="s">
        <v>3</v>
      </c>
    </row>
    <row r="39" spans="1:10" x14ac:dyDescent="0.25">
      <c r="A39">
        <v>2001</v>
      </c>
      <c r="B39" t="s">
        <v>2</v>
      </c>
      <c r="C39">
        <v>537.00362885907703</v>
      </c>
      <c r="D39">
        <v>764.096371140923</v>
      </c>
      <c r="G39">
        <v>1987</v>
      </c>
      <c r="H39">
        <v>5.8220399371962603</v>
      </c>
      <c r="I39">
        <v>0.139191937196261</v>
      </c>
      <c r="J39" t="s">
        <v>3</v>
      </c>
    </row>
    <row r="40" spans="1:10" x14ac:dyDescent="0.25">
      <c r="A40">
        <v>2002</v>
      </c>
      <c r="B40" t="s">
        <v>2</v>
      </c>
      <c r="C40">
        <v>1624.67404752738</v>
      </c>
      <c r="D40">
        <v>645.62595247261595</v>
      </c>
      <c r="G40">
        <v>1988</v>
      </c>
      <c r="H40" t="s">
        <v>184</v>
      </c>
      <c r="I40" t="s">
        <v>184</v>
      </c>
      <c r="J40" t="s">
        <v>3</v>
      </c>
    </row>
    <row r="41" spans="1:10" x14ac:dyDescent="0.25">
      <c r="A41">
        <v>2003</v>
      </c>
      <c r="B41" t="s">
        <v>2</v>
      </c>
      <c r="C41">
        <v>1235.57507694277</v>
      </c>
      <c r="D41">
        <v>793.92492305723101</v>
      </c>
      <c r="G41">
        <v>1989</v>
      </c>
      <c r="H41" t="s">
        <v>184</v>
      </c>
      <c r="I41" t="s">
        <v>184</v>
      </c>
      <c r="J41" t="s">
        <v>3</v>
      </c>
    </row>
    <row r="42" spans="1:10" x14ac:dyDescent="0.25">
      <c r="A42">
        <v>2004</v>
      </c>
      <c r="B42" t="s">
        <v>2</v>
      </c>
      <c r="C42">
        <v>1242.67013435077</v>
      </c>
      <c r="D42">
        <v>1084.6298656492299</v>
      </c>
      <c r="G42">
        <v>1990</v>
      </c>
      <c r="H42" t="s">
        <v>184</v>
      </c>
      <c r="I42" t="s">
        <v>184</v>
      </c>
      <c r="J42" t="s">
        <v>3</v>
      </c>
    </row>
    <row r="43" spans="1:10" x14ac:dyDescent="0.25">
      <c r="A43">
        <v>2005</v>
      </c>
      <c r="B43" t="s">
        <v>2</v>
      </c>
      <c r="C43">
        <v>794.34531320123097</v>
      </c>
      <c r="D43">
        <v>809.45468679876899</v>
      </c>
      <c r="G43">
        <v>1991</v>
      </c>
      <c r="H43" t="s">
        <v>184</v>
      </c>
      <c r="I43" t="s">
        <v>184</v>
      </c>
      <c r="J43" t="s">
        <v>3</v>
      </c>
    </row>
    <row r="44" spans="1:10" x14ac:dyDescent="0.25">
      <c r="A44">
        <v>2006</v>
      </c>
      <c r="B44" t="s">
        <v>2</v>
      </c>
      <c r="C44">
        <v>1579.86414914954</v>
      </c>
      <c r="D44">
        <v>890.535850850462</v>
      </c>
      <c r="G44">
        <v>1992</v>
      </c>
      <c r="H44" t="s">
        <v>184</v>
      </c>
      <c r="I44" t="s">
        <v>184</v>
      </c>
      <c r="J44" t="s">
        <v>3</v>
      </c>
    </row>
    <row r="45" spans="1:10" x14ac:dyDescent="0.25">
      <c r="A45">
        <v>2007</v>
      </c>
      <c r="B45" t="s">
        <v>2</v>
      </c>
      <c r="C45">
        <v>1360.8207189858499</v>
      </c>
      <c r="D45">
        <v>919.67928101415396</v>
      </c>
      <c r="G45">
        <v>1993</v>
      </c>
      <c r="H45" t="s">
        <v>184</v>
      </c>
      <c r="I45" t="s">
        <v>184</v>
      </c>
      <c r="J45" t="s">
        <v>3</v>
      </c>
    </row>
    <row r="46" spans="1:10" x14ac:dyDescent="0.25">
      <c r="A46">
        <v>2008</v>
      </c>
      <c r="B46" t="s">
        <v>2</v>
      </c>
      <c r="C46">
        <v>1728.37104041354</v>
      </c>
      <c r="D46">
        <v>670.62895958646197</v>
      </c>
      <c r="G46">
        <v>1994</v>
      </c>
      <c r="H46" t="s">
        <v>184</v>
      </c>
      <c r="I46" t="s">
        <v>184</v>
      </c>
      <c r="J46" t="s">
        <v>3</v>
      </c>
    </row>
    <row r="47" spans="1:10" x14ac:dyDescent="0.25">
      <c r="A47">
        <v>2009</v>
      </c>
      <c r="B47" t="s">
        <v>2</v>
      </c>
      <c r="C47">
        <v>1289.70076687754</v>
      </c>
      <c r="D47">
        <v>919.59923312246201</v>
      </c>
      <c r="G47">
        <v>1995</v>
      </c>
      <c r="H47">
        <v>7.2311050766355098</v>
      </c>
      <c r="I47">
        <v>1.5482570766355099</v>
      </c>
      <c r="J47" t="s">
        <v>3</v>
      </c>
    </row>
    <row r="48" spans="1:10" x14ac:dyDescent="0.25">
      <c r="A48">
        <v>2010</v>
      </c>
      <c r="B48" t="s">
        <v>2</v>
      </c>
      <c r="C48">
        <v>1225.6570523963101</v>
      </c>
      <c r="D48">
        <v>960.04294760369203</v>
      </c>
      <c r="G48">
        <v>1996</v>
      </c>
      <c r="H48">
        <v>5.6419768463551403</v>
      </c>
      <c r="I48">
        <v>-4.0871153644859597E-2</v>
      </c>
      <c r="J48" t="s">
        <v>3</v>
      </c>
    </row>
    <row r="49" spans="1:10" x14ac:dyDescent="0.25">
      <c r="A49">
        <v>2011</v>
      </c>
      <c r="B49" t="s">
        <v>2</v>
      </c>
      <c r="C49">
        <v>1731.34456579938</v>
      </c>
      <c r="D49">
        <v>1952.65543420062</v>
      </c>
      <c r="G49">
        <v>1997</v>
      </c>
      <c r="H49">
        <v>7.30541682841121</v>
      </c>
      <c r="I49">
        <v>1.6225688284112101</v>
      </c>
      <c r="J49" t="s">
        <v>3</v>
      </c>
    </row>
    <row r="50" spans="1:10" x14ac:dyDescent="0.25">
      <c r="A50">
        <v>2012</v>
      </c>
      <c r="B50" t="s">
        <v>2</v>
      </c>
      <c r="C50">
        <v>1661.39144010831</v>
      </c>
      <c r="D50">
        <v>3325.7085598916901</v>
      </c>
      <c r="G50">
        <v>1998</v>
      </c>
      <c r="H50">
        <v>16.1913874542056</v>
      </c>
      <c r="I50">
        <v>10.5085394542056</v>
      </c>
      <c r="J50" t="s">
        <v>3</v>
      </c>
    </row>
    <row r="51" spans="1:10" x14ac:dyDescent="0.25">
      <c r="A51">
        <v>2013</v>
      </c>
      <c r="B51" t="s">
        <v>2</v>
      </c>
      <c r="C51">
        <v>1304.88833008246</v>
      </c>
      <c r="D51">
        <v>2505.8116699175398</v>
      </c>
      <c r="G51">
        <v>1999</v>
      </c>
      <c r="H51">
        <v>3.8013319177570102</v>
      </c>
      <c r="I51">
        <v>-1.8815160822429899</v>
      </c>
      <c r="J51" t="s">
        <v>3</v>
      </c>
    </row>
    <row r="52" spans="1:10" x14ac:dyDescent="0.25">
      <c r="A52">
        <v>2014</v>
      </c>
      <c r="B52" t="s">
        <v>2</v>
      </c>
      <c r="C52">
        <v>1403.8991975187701</v>
      </c>
      <c r="D52">
        <v>724.20080248123099</v>
      </c>
      <c r="G52">
        <v>2000</v>
      </c>
      <c r="H52">
        <v>4.0557067603738304</v>
      </c>
      <c r="I52">
        <v>-1.62714123962617</v>
      </c>
      <c r="J52" t="s">
        <v>3</v>
      </c>
    </row>
    <row r="53" spans="1:10" x14ac:dyDescent="0.25">
      <c r="A53">
        <v>2015</v>
      </c>
      <c r="B53" t="s">
        <v>2</v>
      </c>
      <c r="C53">
        <v>871.69461279507698</v>
      </c>
      <c r="D53">
        <v>961.60538720492298</v>
      </c>
      <c r="G53">
        <v>2001</v>
      </c>
      <c r="H53">
        <v>3.2725752224299098</v>
      </c>
      <c r="I53">
        <v>-2.4102727775700901</v>
      </c>
      <c r="J53" t="s">
        <v>3</v>
      </c>
    </row>
    <row r="54" spans="1:10" x14ac:dyDescent="0.25">
      <c r="A54">
        <v>2016</v>
      </c>
      <c r="B54" t="s">
        <v>2</v>
      </c>
      <c r="C54">
        <v>1281.7776391089201</v>
      </c>
      <c r="D54">
        <v>1049.42236089108</v>
      </c>
      <c r="G54">
        <v>2002</v>
      </c>
      <c r="H54">
        <v>3.1782564605607502</v>
      </c>
      <c r="I54">
        <v>-2.5045915394392502</v>
      </c>
      <c r="J54" t="s">
        <v>3</v>
      </c>
    </row>
    <row r="55" spans="1:10" x14ac:dyDescent="0.25">
      <c r="A55">
        <v>2017</v>
      </c>
      <c r="B55" t="s">
        <v>2</v>
      </c>
      <c r="C55">
        <v>1754.7375534867699</v>
      </c>
      <c r="D55">
        <v>1000.06244651323</v>
      </c>
      <c r="G55">
        <v>2003</v>
      </c>
      <c r="H55">
        <v>2.20362925457944</v>
      </c>
      <c r="I55">
        <v>-3.4792187454205599</v>
      </c>
      <c r="J55" t="s">
        <v>3</v>
      </c>
    </row>
    <row r="56" spans="1:10" x14ac:dyDescent="0.25">
      <c r="A56">
        <v>2018</v>
      </c>
      <c r="B56" t="s">
        <v>2</v>
      </c>
      <c r="C56">
        <v>1151.2812781883099</v>
      </c>
      <c r="D56">
        <v>686.81872181169194</v>
      </c>
      <c r="G56">
        <v>2004</v>
      </c>
      <c r="H56">
        <v>5.7134304538317799</v>
      </c>
      <c r="I56">
        <v>3.0582453831775599E-2</v>
      </c>
      <c r="J56" t="s">
        <v>3</v>
      </c>
    </row>
    <row r="57" spans="1:10" x14ac:dyDescent="0.25">
      <c r="A57">
        <v>1964</v>
      </c>
      <c r="B57" t="s">
        <v>3</v>
      </c>
      <c r="C57">
        <v>682.43339799925195</v>
      </c>
      <c r="D57">
        <v>1414.26660200075</v>
      </c>
      <c r="G57">
        <v>2005</v>
      </c>
      <c r="H57">
        <v>5.4790626213084099</v>
      </c>
      <c r="I57">
        <v>-0.203785378691589</v>
      </c>
      <c r="J57" t="s">
        <v>3</v>
      </c>
    </row>
    <row r="58" spans="1:10" x14ac:dyDescent="0.25">
      <c r="A58">
        <v>1965</v>
      </c>
      <c r="B58" t="s">
        <v>3</v>
      </c>
      <c r="C58">
        <v>896.39408022729003</v>
      </c>
      <c r="D58">
        <v>1646.60591977271</v>
      </c>
      <c r="G58">
        <v>2006</v>
      </c>
      <c r="H58">
        <v>3.6184106826168199</v>
      </c>
      <c r="I58">
        <v>-2.06443731738318</v>
      </c>
      <c r="J58" t="s">
        <v>3</v>
      </c>
    </row>
    <row r="59" spans="1:10" x14ac:dyDescent="0.25">
      <c r="A59">
        <v>1966</v>
      </c>
      <c r="B59" t="s">
        <v>3</v>
      </c>
      <c r="C59">
        <v>490.00025863177598</v>
      </c>
      <c r="D59">
        <v>1218.2997413682201</v>
      </c>
      <c r="G59">
        <v>2007</v>
      </c>
      <c r="H59">
        <v>1.85493565009346</v>
      </c>
      <c r="I59">
        <v>-3.8279123499065402</v>
      </c>
      <c r="J59" t="s">
        <v>3</v>
      </c>
    </row>
    <row r="60" spans="1:10" x14ac:dyDescent="0.25">
      <c r="A60">
        <v>1967</v>
      </c>
      <c r="B60" t="s">
        <v>3</v>
      </c>
      <c r="C60">
        <v>589.06354003738295</v>
      </c>
      <c r="D60">
        <v>1451.53645996262</v>
      </c>
      <c r="G60">
        <v>2008</v>
      </c>
      <c r="H60">
        <v>9.2803945390654192</v>
      </c>
      <c r="I60">
        <v>3.5975465390654202</v>
      </c>
      <c r="J60" t="s">
        <v>3</v>
      </c>
    </row>
    <row r="61" spans="1:10" x14ac:dyDescent="0.25">
      <c r="A61">
        <v>1968</v>
      </c>
      <c r="B61" t="s">
        <v>3</v>
      </c>
      <c r="C61">
        <v>515.00330496000004</v>
      </c>
      <c r="D61">
        <v>1580.4966950400001</v>
      </c>
      <c r="G61">
        <v>2009</v>
      </c>
      <c r="H61">
        <v>2.9981933697196301</v>
      </c>
      <c r="I61">
        <v>-2.6846546302803702</v>
      </c>
      <c r="J61" t="s">
        <v>3</v>
      </c>
    </row>
    <row r="62" spans="1:10" x14ac:dyDescent="0.25">
      <c r="A62">
        <v>1969</v>
      </c>
      <c r="B62" t="s">
        <v>3</v>
      </c>
      <c r="C62">
        <v>868.55575475439298</v>
      </c>
      <c r="D62">
        <v>1654.74424524561</v>
      </c>
      <c r="G62">
        <v>2010</v>
      </c>
      <c r="H62">
        <v>5.8163236485981296</v>
      </c>
      <c r="I62">
        <v>0.13347564859813099</v>
      </c>
      <c r="J62" t="s">
        <v>3</v>
      </c>
    </row>
    <row r="63" spans="1:10" x14ac:dyDescent="0.25">
      <c r="A63">
        <v>1970</v>
      </c>
      <c r="B63" t="s">
        <v>3</v>
      </c>
      <c r="C63">
        <v>639.42404258691602</v>
      </c>
      <c r="D63">
        <v>1514.37595741308</v>
      </c>
      <c r="G63">
        <v>2011</v>
      </c>
      <c r="H63">
        <v>5.65912571214953</v>
      </c>
      <c r="I63">
        <v>-2.37222878504664E-2</v>
      </c>
      <c r="J63" t="s">
        <v>3</v>
      </c>
    </row>
    <row r="64" spans="1:10" x14ac:dyDescent="0.25">
      <c r="A64">
        <v>1971</v>
      </c>
      <c r="B64" t="s">
        <v>3</v>
      </c>
      <c r="C64">
        <v>936.71677999850499</v>
      </c>
      <c r="D64">
        <v>1777.2832200015</v>
      </c>
      <c r="G64">
        <v>2012</v>
      </c>
      <c r="H64">
        <v>5.7420118968224303</v>
      </c>
      <c r="I64">
        <v>5.9163896822430402E-2</v>
      </c>
      <c r="J64" t="s">
        <v>3</v>
      </c>
    </row>
    <row r="65" spans="1:10" x14ac:dyDescent="0.25">
      <c r="A65">
        <v>1972</v>
      </c>
      <c r="B65" t="s">
        <v>3</v>
      </c>
      <c r="C65">
        <v>1164.8652905270999</v>
      </c>
      <c r="D65">
        <v>1909.1347094729001</v>
      </c>
      <c r="G65">
        <v>2013</v>
      </c>
      <c r="H65">
        <v>7.7884432149532703</v>
      </c>
      <c r="I65">
        <v>2.10559521495327</v>
      </c>
      <c r="J65" t="s">
        <v>3</v>
      </c>
    </row>
    <row r="66" spans="1:10" x14ac:dyDescent="0.25">
      <c r="A66">
        <v>1973</v>
      </c>
      <c r="B66" t="s">
        <v>3</v>
      </c>
      <c r="C66">
        <v>398.33385467214998</v>
      </c>
      <c r="D66">
        <v>1271.96614532785</v>
      </c>
      <c r="G66">
        <v>2014</v>
      </c>
      <c r="H66">
        <v>5.3961764366355096</v>
      </c>
      <c r="I66">
        <v>-0.28667156336448602</v>
      </c>
      <c r="J66" t="s">
        <v>3</v>
      </c>
    </row>
    <row r="67" spans="1:10" x14ac:dyDescent="0.25">
      <c r="A67">
        <v>1974</v>
      </c>
      <c r="B67" t="s">
        <v>3</v>
      </c>
      <c r="C67">
        <v>1231.8258951656101</v>
      </c>
      <c r="D67">
        <v>1800.37410483439</v>
      </c>
      <c r="G67">
        <v>2015</v>
      </c>
      <c r="H67">
        <v>3.0867958429906501</v>
      </c>
      <c r="I67">
        <v>-2.5960521570093502</v>
      </c>
      <c r="J67" t="s">
        <v>3</v>
      </c>
    </row>
    <row r="68" spans="1:10" x14ac:dyDescent="0.25">
      <c r="A68">
        <v>1975</v>
      </c>
      <c r="B68" t="s">
        <v>3</v>
      </c>
      <c r="C68">
        <v>906.70626485831804</v>
      </c>
      <c r="D68">
        <v>1423.49373514168</v>
      </c>
      <c r="G68">
        <v>2016</v>
      </c>
      <c r="H68">
        <v>2.3751179125233599</v>
      </c>
      <c r="I68">
        <v>-3.30773008747664</v>
      </c>
      <c r="J68" t="s">
        <v>3</v>
      </c>
    </row>
    <row r="69" spans="1:10" x14ac:dyDescent="0.25">
      <c r="A69">
        <v>1976</v>
      </c>
      <c r="B69" t="s">
        <v>3</v>
      </c>
      <c r="C69">
        <v>1018.16245994467</v>
      </c>
      <c r="D69">
        <v>1505.2375400553301</v>
      </c>
      <c r="G69">
        <v>2017</v>
      </c>
      <c r="H69">
        <v>12.6415722347664</v>
      </c>
      <c r="I69">
        <v>6.9587242347663603</v>
      </c>
      <c r="J69" t="s">
        <v>3</v>
      </c>
    </row>
    <row r="70" spans="1:10" x14ac:dyDescent="0.25">
      <c r="A70">
        <v>1977</v>
      </c>
      <c r="B70" t="s">
        <v>3</v>
      </c>
      <c r="C70">
        <v>344.15487133906498</v>
      </c>
      <c r="D70">
        <v>965.14512866093401</v>
      </c>
      <c r="G70">
        <v>1984</v>
      </c>
      <c r="H70">
        <v>8.1171298093457906</v>
      </c>
      <c r="I70">
        <v>-1.4033491906542099</v>
      </c>
      <c r="J70" t="s">
        <v>4</v>
      </c>
    </row>
    <row r="71" spans="1:10" x14ac:dyDescent="0.25">
      <c r="A71">
        <v>1978</v>
      </c>
      <c r="B71" t="s">
        <v>3</v>
      </c>
      <c r="C71">
        <v>919.65937482168204</v>
      </c>
      <c r="D71">
        <v>1490.94062517832</v>
      </c>
      <c r="G71">
        <v>1985</v>
      </c>
      <c r="H71">
        <v>10.938118232523401</v>
      </c>
      <c r="I71">
        <v>1.41763923252337</v>
      </c>
      <c r="J71" t="s">
        <v>4</v>
      </c>
    </row>
    <row r="72" spans="1:10" x14ac:dyDescent="0.25">
      <c r="A72">
        <v>1979</v>
      </c>
      <c r="B72" t="s">
        <v>3</v>
      </c>
      <c r="C72">
        <v>661.03161348785</v>
      </c>
      <c r="D72">
        <v>1183.9683865121499</v>
      </c>
      <c r="G72">
        <v>1986</v>
      </c>
      <c r="H72">
        <v>12.061368942056101</v>
      </c>
      <c r="I72">
        <v>2.5408899420560802</v>
      </c>
      <c r="J72" t="s">
        <v>4</v>
      </c>
    </row>
    <row r="73" spans="1:10" x14ac:dyDescent="0.25">
      <c r="A73">
        <v>1980</v>
      </c>
      <c r="B73" t="s">
        <v>3</v>
      </c>
      <c r="C73">
        <v>622.20658132934602</v>
      </c>
      <c r="D73">
        <v>1388.8934186706499</v>
      </c>
      <c r="G73">
        <v>1987</v>
      </c>
      <c r="H73">
        <v>7.5112032179439296</v>
      </c>
      <c r="I73">
        <v>-2.0092757820560698</v>
      </c>
      <c r="J73" t="s">
        <v>4</v>
      </c>
    </row>
    <row r="74" spans="1:10" x14ac:dyDescent="0.25">
      <c r="A74">
        <v>1981</v>
      </c>
      <c r="B74" t="s">
        <v>3</v>
      </c>
      <c r="C74">
        <v>718.76612832897194</v>
      </c>
      <c r="D74">
        <v>1463.0338716710301</v>
      </c>
      <c r="G74">
        <v>1988</v>
      </c>
      <c r="H74">
        <v>4.6702077846729004</v>
      </c>
      <c r="I74">
        <v>-4.8502712153271004</v>
      </c>
      <c r="J74" t="s">
        <v>4</v>
      </c>
    </row>
    <row r="75" spans="1:10" x14ac:dyDescent="0.25">
      <c r="A75">
        <v>1982</v>
      </c>
      <c r="B75" t="s">
        <v>3</v>
      </c>
      <c r="C75">
        <v>1003.97463164411</v>
      </c>
      <c r="D75">
        <v>1753.5253683558899</v>
      </c>
      <c r="G75">
        <v>1989</v>
      </c>
      <c r="H75">
        <v>4.67306592897196</v>
      </c>
      <c r="I75">
        <v>-4.8474130710280399</v>
      </c>
      <c r="J75" t="s">
        <v>4</v>
      </c>
    </row>
    <row r="76" spans="1:10" x14ac:dyDescent="0.25">
      <c r="A76">
        <v>1983</v>
      </c>
      <c r="B76" t="s">
        <v>3</v>
      </c>
      <c r="C76">
        <v>909.61013946616799</v>
      </c>
      <c r="D76">
        <v>1692.88986053383</v>
      </c>
      <c r="G76">
        <v>1990</v>
      </c>
      <c r="H76">
        <v>6.2736267364486</v>
      </c>
      <c r="I76">
        <v>-3.2468522635513999</v>
      </c>
      <c r="J76" t="s">
        <v>4</v>
      </c>
    </row>
    <row r="77" spans="1:10" x14ac:dyDescent="0.25">
      <c r="A77">
        <v>1984</v>
      </c>
      <c r="B77" t="s">
        <v>3</v>
      </c>
      <c r="C77">
        <v>927.05625226766404</v>
      </c>
      <c r="D77">
        <v>1768.9437477323399</v>
      </c>
      <c r="G77">
        <v>1991</v>
      </c>
      <c r="H77">
        <v>7.7798687820560701</v>
      </c>
      <c r="I77">
        <v>-1.74061021794393</v>
      </c>
      <c r="J77" t="s">
        <v>4</v>
      </c>
    </row>
    <row r="78" spans="1:10" x14ac:dyDescent="0.25">
      <c r="A78">
        <v>1985</v>
      </c>
      <c r="B78" t="s">
        <v>3</v>
      </c>
      <c r="C78">
        <v>802.26967217046695</v>
      </c>
      <c r="D78">
        <v>1277.4303278295299</v>
      </c>
      <c r="G78">
        <v>1992</v>
      </c>
      <c r="H78">
        <v>3.52695006504673</v>
      </c>
      <c r="I78">
        <v>-5.9935289349532699</v>
      </c>
      <c r="J78" t="s">
        <v>4</v>
      </c>
    </row>
    <row r="79" spans="1:10" x14ac:dyDescent="0.25">
      <c r="A79">
        <v>1986</v>
      </c>
      <c r="B79" t="s">
        <v>3</v>
      </c>
      <c r="C79">
        <v>765.079498551028</v>
      </c>
      <c r="D79">
        <v>1613.52050144897</v>
      </c>
      <c r="G79">
        <v>1993</v>
      </c>
      <c r="H79">
        <v>8.7487796994392504</v>
      </c>
      <c r="I79">
        <v>-0.77169930056074998</v>
      </c>
      <c r="J79" t="s">
        <v>4</v>
      </c>
    </row>
    <row r="80" spans="1:10" x14ac:dyDescent="0.25">
      <c r="A80">
        <v>1987</v>
      </c>
      <c r="B80" t="s">
        <v>3</v>
      </c>
      <c r="C80">
        <v>602.27959927626205</v>
      </c>
      <c r="D80">
        <v>1111.82040072374</v>
      </c>
      <c r="G80">
        <v>1994</v>
      </c>
      <c r="H80">
        <v>4.9417314930841103</v>
      </c>
      <c r="I80">
        <v>-4.5787475069158896</v>
      </c>
      <c r="J80" t="s">
        <v>4</v>
      </c>
    </row>
    <row r="81" spans="1:10" x14ac:dyDescent="0.25">
      <c r="A81">
        <v>1988</v>
      </c>
      <c r="B81" t="s">
        <v>3</v>
      </c>
      <c r="C81" t="s">
        <v>10</v>
      </c>
      <c r="D81" t="s">
        <v>10</v>
      </c>
      <c r="G81">
        <v>1995</v>
      </c>
      <c r="H81">
        <v>11.4697330721495</v>
      </c>
      <c r="I81">
        <v>1.9492540721495299</v>
      </c>
      <c r="J81" t="s">
        <v>4</v>
      </c>
    </row>
    <row r="82" spans="1:10" x14ac:dyDescent="0.25">
      <c r="A82">
        <v>1989</v>
      </c>
      <c r="B82" t="s">
        <v>3</v>
      </c>
      <c r="C82" t="s">
        <v>10</v>
      </c>
      <c r="D82" t="s">
        <v>10</v>
      </c>
      <c r="G82">
        <v>1996</v>
      </c>
      <c r="H82">
        <v>10.237872879252301</v>
      </c>
      <c r="I82">
        <v>0.717393879252336</v>
      </c>
      <c r="J82" t="s">
        <v>4</v>
      </c>
    </row>
    <row r="83" spans="1:10" x14ac:dyDescent="0.25">
      <c r="A83">
        <v>1990</v>
      </c>
      <c r="B83" t="s">
        <v>3</v>
      </c>
      <c r="C83" t="s">
        <v>10</v>
      </c>
      <c r="D83" t="s">
        <v>10</v>
      </c>
      <c r="G83">
        <v>1997</v>
      </c>
      <c r="H83">
        <v>17.797664550280398</v>
      </c>
      <c r="I83">
        <v>8.27718555028037</v>
      </c>
      <c r="J83" t="s">
        <v>4</v>
      </c>
    </row>
    <row r="84" spans="1:10" x14ac:dyDescent="0.25">
      <c r="A84">
        <v>1991</v>
      </c>
      <c r="B84" t="s">
        <v>3</v>
      </c>
      <c r="C84" t="s">
        <v>10</v>
      </c>
      <c r="D84" t="s">
        <v>10</v>
      </c>
      <c r="G84">
        <v>1998</v>
      </c>
      <c r="H84">
        <v>25.137379110280399</v>
      </c>
      <c r="I84">
        <v>15.616900110280399</v>
      </c>
      <c r="J84" t="s">
        <v>4</v>
      </c>
    </row>
    <row r="85" spans="1:10" x14ac:dyDescent="0.25">
      <c r="A85">
        <v>1992</v>
      </c>
      <c r="B85" t="s">
        <v>3</v>
      </c>
      <c r="C85" t="s">
        <v>10</v>
      </c>
      <c r="D85" t="s">
        <v>10</v>
      </c>
      <c r="G85">
        <v>1999</v>
      </c>
      <c r="H85">
        <v>7.41974260037383</v>
      </c>
      <c r="I85">
        <v>-2.1007363996261699</v>
      </c>
      <c r="J85" t="s">
        <v>4</v>
      </c>
    </row>
    <row r="86" spans="1:10" x14ac:dyDescent="0.25">
      <c r="A86">
        <v>1993</v>
      </c>
      <c r="B86" t="s">
        <v>3</v>
      </c>
      <c r="C86" t="s">
        <v>10</v>
      </c>
      <c r="D86" t="s">
        <v>10</v>
      </c>
      <c r="G86">
        <v>2000</v>
      </c>
      <c r="H86">
        <v>6.8852696164485998</v>
      </c>
      <c r="I86">
        <v>-2.6352093835514001</v>
      </c>
      <c r="J86" t="s">
        <v>4</v>
      </c>
    </row>
    <row r="87" spans="1:10" x14ac:dyDescent="0.25">
      <c r="A87">
        <v>1994</v>
      </c>
      <c r="B87" t="s">
        <v>3</v>
      </c>
      <c r="C87" t="s">
        <v>10</v>
      </c>
      <c r="D87" t="s">
        <v>10</v>
      </c>
      <c r="G87">
        <v>2001</v>
      </c>
      <c r="H87">
        <v>5.5648069502803699</v>
      </c>
      <c r="I87">
        <v>-3.95567204971963</v>
      </c>
      <c r="J87" t="s">
        <v>4</v>
      </c>
    </row>
    <row r="88" spans="1:10" x14ac:dyDescent="0.25">
      <c r="A88">
        <v>1995</v>
      </c>
      <c r="B88" t="s">
        <v>3</v>
      </c>
      <c r="C88">
        <v>838.25942518429895</v>
      </c>
      <c r="D88">
        <v>1639.9405748157001</v>
      </c>
      <c r="G88">
        <v>2002</v>
      </c>
      <c r="H88">
        <v>6.0992799342056099</v>
      </c>
      <c r="I88">
        <v>-3.42119906579439</v>
      </c>
      <c r="J88" t="s">
        <v>4</v>
      </c>
    </row>
    <row r="89" spans="1:10" x14ac:dyDescent="0.25">
      <c r="A89">
        <v>1996</v>
      </c>
      <c r="B89" t="s">
        <v>3</v>
      </c>
      <c r="C89">
        <v>1198.9229379947701</v>
      </c>
      <c r="D89">
        <v>1871.17706200523</v>
      </c>
      <c r="G89">
        <v>2003</v>
      </c>
      <c r="H89">
        <v>3.0782214100934602</v>
      </c>
      <c r="I89">
        <v>-6.4422575899065402</v>
      </c>
      <c r="J89" t="s">
        <v>4</v>
      </c>
    </row>
    <row r="90" spans="1:10" x14ac:dyDescent="0.25">
      <c r="A90">
        <v>1997</v>
      </c>
      <c r="B90" t="s">
        <v>3</v>
      </c>
      <c r="C90">
        <v>1180.6308144807499</v>
      </c>
      <c r="D90">
        <v>2128.7691855192502</v>
      </c>
      <c r="G90">
        <v>2004</v>
      </c>
      <c r="H90">
        <v>10.606573493831799</v>
      </c>
      <c r="I90">
        <v>1.08609449383177</v>
      </c>
      <c r="J90" t="s">
        <v>4</v>
      </c>
    </row>
    <row r="91" spans="1:10" x14ac:dyDescent="0.25">
      <c r="A91">
        <v>1998</v>
      </c>
      <c r="B91" t="s">
        <v>3</v>
      </c>
      <c r="C91">
        <v>704.841249303925</v>
      </c>
      <c r="D91">
        <v>1330.5587506960801</v>
      </c>
      <c r="G91">
        <v>2005</v>
      </c>
      <c r="H91">
        <v>10.960983386915901</v>
      </c>
      <c r="I91">
        <v>1.44050438691589</v>
      </c>
      <c r="J91" t="s">
        <v>4</v>
      </c>
    </row>
    <row r="92" spans="1:10" x14ac:dyDescent="0.25">
      <c r="A92">
        <v>1999</v>
      </c>
      <c r="B92" t="s">
        <v>3</v>
      </c>
      <c r="C92">
        <v>1034.36242183178</v>
      </c>
      <c r="D92">
        <v>1852.9375781682199</v>
      </c>
      <c r="G92">
        <v>2006</v>
      </c>
      <c r="H92">
        <v>7.23967950953271</v>
      </c>
      <c r="I92">
        <v>-2.2807994904672899</v>
      </c>
      <c r="J92" t="s">
        <v>4</v>
      </c>
    </row>
    <row r="93" spans="1:10" x14ac:dyDescent="0.25">
      <c r="A93">
        <v>2000</v>
      </c>
      <c r="B93" t="s">
        <v>3</v>
      </c>
      <c r="C93">
        <v>747.51905997757001</v>
      </c>
      <c r="D93">
        <v>1585.4809400224301</v>
      </c>
      <c r="G93">
        <v>2007</v>
      </c>
      <c r="H93">
        <v>4.3186560358878499</v>
      </c>
      <c r="I93">
        <v>-5.2018229641121501</v>
      </c>
      <c r="J93" t="s">
        <v>4</v>
      </c>
    </row>
    <row r="94" spans="1:10" x14ac:dyDescent="0.25">
      <c r="A94">
        <v>2001</v>
      </c>
      <c r="B94" t="s">
        <v>3</v>
      </c>
      <c r="C94">
        <v>284.44252064299098</v>
      </c>
      <c r="D94">
        <v>1016.6574793570099</v>
      </c>
      <c r="G94">
        <v>2008</v>
      </c>
      <c r="H94">
        <v>19.5582814385047</v>
      </c>
      <c r="I94">
        <v>10.0378024385047</v>
      </c>
      <c r="J94" t="s">
        <v>4</v>
      </c>
    </row>
    <row r="95" spans="1:10" x14ac:dyDescent="0.25">
      <c r="A95">
        <v>2002</v>
      </c>
      <c r="B95" t="s">
        <v>3</v>
      </c>
      <c r="C95">
        <v>797.94815799028004</v>
      </c>
      <c r="D95">
        <v>1472.35184200972</v>
      </c>
      <c r="G95">
        <v>2009</v>
      </c>
      <c r="H95">
        <v>4.8559871641121504</v>
      </c>
      <c r="I95">
        <v>-4.6644918358878504</v>
      </c>
      <c r="J95" t="s">
        <v>4</v>
      </c>
    </row>
    <row r="96" spans="1:10" x14ac:dyDescent="0.25">
      <c r="A96">
        <v>2003</v>
      </c>
      <c r="B96" t="s">
        <v>3</v>
      </c>
      <c r="C96">
        <v>614.855434192149</v>
      </c>
      <c r="D96">
        <v>1414.6445658078501</v>
      </c>
      <c r="G96">
        <v>2010</v>
      </c>
      <c r="H96">
        <v>10.1206889629907</v>
      </c>
      <c r="I96">
        <v>0.60020996299065399</v>
      </c>
      <c r="J96" t="s">
        <v>4</v>
      </c>
    </row>
    <row r="97" spans="1:10" x14ac:dyDescent="0.25">
      <c r="A97">
        <v>2004</v>
      </c>
      <c r="B97" t="s">
        <v>3</v>
      </c>
      <c r="C97">
        <v>636.30294901233594</v>
      </c>
      <c r="D97">
        <v>1690.99705098766</v>
      </c>
      <c r="G97">
        <v>2011</v>
      </c>
      <c r="H97">
        <v>13.178903362990701</v>
      </c>
      <c r="I97">
        <v>3.6584243629906501</v>
      </c>
      <c r="J97" t="s">
        <v>4</v>
      </c>
    </row>
    <row r="98" spans="1:10" x14ac:dyDescent="0.25">
      <c r="A98">
        <v>2005</v>
      </c>
      <c r="B98" t="s">
        <v>3</v>
      </c>
      <c r="C98">
        <v>408.00581498018698</v>
      </c>
      <c r="D98">
        <v>1195.7941850198099</v>
      </c>
      <c r="G98">
        <v>2012</v>
      </c>
      <c r="H98">
        <v>10.966699675514</v>
      </c>
      <c r="I98">
        <v>1.4462206755140199</v>
      </c>
      <c r="J98" t="s">
        <v>4</v>
      </c>
    </row>
    <row r="99" spans="1:10" x14ac:dyDescent="0.25">
      <c r="A99">
        <v>2006</v>
      </c>
      <c r="B99" t="s">
        <v>3</v>
      </c>
      <c r="C99">
        <v>797.20504047252302</v>
      </c>
      <c r="D99">
        <v>1673.19495952748</v>
      </c>
      <c r="G99">
        <v>2013</v>
      </c>
      <c r="H99">
        <v>22.093455431775698</v>
      </c>
      <c r="I99">
        <v>12.5729764317757</v>
      </c>
      <c r="J99" t="s">
        <v>4</v>
      </c>
    </row>
    <row r="100" spans="1:10" x14ac:dyDescent="0.25">
      <c r="A100">
        <v>2007</v>
      </c>
      <c r="B100" t="s">
        <v>3</v>
      </c>
      <c r="C100">
        <v>671.56101708560698</v>
      </c>
      <c r="D100">
        <v>1608.93898291439</v>
      </c>
      <c r="G100">
        <v>2014</v>
      </c>
      <c r="H100">
        <v>16.9030653846729</v>
      </c>
      <c r="I100">
        <v>7.3825863846728996</v>
      </c>
      <c r="J100" t="s">
        <v>4</v>
      </c>
    </row>
    <row r="101" spans="1:10" x14ac:dyDescent="0.25">
      <c r="A101">
        <v>2008</v>
      </c>
      <c r="B101" t="s">
        <v>3</v>
      </c>
      <c r="C101">
        <v>849.68056980336496</v>
      </c>
      <c r="D101">
        <v>1549.31943019664</v>
      </c>
      <c r="G101">
        <v>2015</v>
      </c>
      <c r="H101">
        <v>7.23967950953271</v>
      </c>
      <c r="I101">
        <v>-2.2807994904672899</v>
      </c>
      <c r="J101" t="s">
        <v>4</v>
      </c>
    </row>
    <row r="102" spans="1:10" x14ac:dyDescent="0.25">
      <c r="A102">
        <v>2009</v>
      </c>
      <c r="B102" t="s">
        <v>3</v>
      </c>
      <c r="C102">
        <v>634.94247232598104</v>
      </c>
      <c r="D102">
        <v>1574.35752767402</v>
      </c>
      <c r="G102">
        <v>2016</v>
      </c>
      <c r="H102">
        <v>4.0585649046728998</v>
      </c>
      <c r="I102">
        <v>-5.4619140953271001</v>
      </c>
      <c r="J102" t="s">
        <v>4</v>
      </c>
    </row>
    <row r="103" spans="1:10" x14ac:dyDescent="0.25">
      <c r="A103">
        <v>2010</v>
      </c>
      <c r="B103" t="s">
        <v>3</v>
      </c>
      <c r="C103">
        <v>599.39858982280396</v>
      </c>
      <c r="D103">
        <v>1586.3014101772001</v>
      </c>
      <c r="G103">
        <v>2017</v>
      </c>
      <c r="H103">
        <v>32.188421096074798</v>
      </c>
      <c r="I103">
        <v>22.6679420960748</v>
      </c>
      <c r="J103" t="s">
        <v>4</v>
      </c>
    </row>
    <row r="104" spans="1:10" x14ac:dyDescent="0.25">
      <c r="A104">
        <v>2011</v>
      </c>
      <c r="B104" t="s">
        <v>3</v>
      </c>
      <c r="C104">
        <v>829.89077867663605</v>
      </c>
      <c r="D104">
        <v>2854.1092213233601</v>
      </c>
    </row>
    <row r="105" spans="1:10" x14ac:dyDescent="0.25">
      <c r="A105">
        <v>2012</v>
      </c>
      <c r="B105" t="s">
        <v>3</v>
      </c>
      <c r="C105">
        <v>803.17284576897202</v>
      </c>
      <c r="D105">
        <v>4183.9271542310298</v>
      </c>
    </row>
    <row r="106" spans="1:10" x14ac:dyDescent="0.25">
      <c r="A106">
        <v>2013</v>
      </c>
      <c r="B106" t="s">
        <v>3</v>
      </c>
      <c r="C106">
        <v>626.80247736224305</v>
      </c>
      <c r="D106">
        <v>3183.8975226377602</v>
      </c>
    </row>
    <row r="107" spans="1:10" x14ac:dyDescent="0.25">
      <c r="A107">
        <v>2014</v>
      </c>
      <c r="B107" t="s">
        <v>3</v>
      </c>
      <c r="C107">
        <v>650.52507504448602</v>
      </c>
      <c r="D107">
        <v>1477.5749249555099</v>
      </c>
    </row>
    <row r="108" spans="1:10" x14ac:dyDescent="0.25">
      <c r="A108">
        <v>2015</v>
      </c>
      <c r="B108" t="s">
        <v>3</v>
      </c>
      <c r="C108">
        <v>426.35510138018702</v>
      </c>
      <c r="D108">
        <v>1406.9448986198099</v>
      </c>
    </row>
    <row r="109" spans="1:10" x14ac:dyDescent="0.25">
      <c r="A109">
        <v>2016</v>
      </c>
      <c r="B109" t="s">
        <v>3</v>
      </c>
      <c r="C109">
        <v>600.49611723364501</v>
      </c>
      <c r="D109">
        <v>1730.70388276636</v>
      </c>
    </row>
    <row r="110" spans="1:10" x14ac:dyDescent="0.25">
      <c r="A110">
        <v>2017</v>
      </c>
      <c r="B110" t="s">
        <v>3</v>
      </c>
      <c r="C110">
        <v>824.38027646803698</v>
      </c>
      <c r="D110">
        <v>1930.41972353196</v>
      </c>
    </row>
    <row r="111" spans="1:10" x14ac:dyDescent="0.25">
      <c r="A111">
        <v>2018</v>
      </c>
      <c r="B111" t="s">
        <v>3</v>
      </c>
      <c r="C111">
        <v>531.88922147887797</v>
      </c>
      <c r="D111">
        <v>1306.2107785211199</v>
      </c>
    </row>
    <row r="112" spans="1:10" x14ac:dyDescent="0.25">
      <c r="A112">
        <v>1964</v>
      </c>
      <c r="B112" t="s">
        <v>4</v>
      </c>
      <c r="C112">
        <v>1150.39164779664</v>
      </c>
      <c r="D112">
        <v>946.30835220336405</v>
      </c>
    </row>
    <row r="113" spans="1:4" x14ac:dyDescent="0.25">
      <c r="A113">
        <v>1965</v>
      </c>
      <c r="B113" t="s">
        <v>4</v>
      </c>
      <c r="C113">
        <v>1573.0883244740201</v>
      </c>
      <c r="D113">
        <v>969.91167552598199</v>
      </c>
    </row>
    <row r="114" spans="1:4" x14ac:dyDescent="0.25">
      <c r="A114">
        <v>1966</v>
      </c>
      <c r="B114" t="s">
        <v>4</v>
      </c>
      <c r="C114">
        <v>884.17265520448598</v>
      </c>
      <c r="D114">
        <v>824.12734479551398</v>
      </c>
    </row>
    <row r="115" spans="1:4" x14ac:dyDescent="0.25">
      <c r="A115">
        <v>1967</v>
      </c>
      <c r="B115" t="s">
        <v>4</v>
      </c>
      <c r="C115">
        <v>1071.5983257600001</v>
      </c>
      <c r="D115">
        <v>969.00167424000006</v>
      </c>
    </row>
    <row r="116" spans="1:4" x14ac:dyDescent="0.25">
      <c r="A116">
        <v>1968</v>
      </c>
      <c r="B116" t="s">
        <v>4</v>
      </c>
      <c r="C116">
        <v>1001.0250267274801</v>
      </c>
      <c r="D116">
        <v>1094.4749732725199</v>
      </c>
    </row>
    <row r="117" spans="1:4" x14ac:dyDescent="0.25">
      <c r="A117">
        <v>1969</v>
      </c>
      <c r="B117" t="s">
        <v>4</v>
      </c>
      <c r="C117">
        <v>1560.7297085248599</v>
      </c>
      <c r="D117">
        <v>962.57029147514004</v>
      </c>
    </row>
    <row r="118" spans="1:4" x14ac:dyDescent="0.25">
      <c r="A118">
        <v>1970</v>
      </c>
      <c r="B118" t="s">
        <v>4</v>
      </c>
      <c r="C118">
        <v>1151.1233327371999</v>
      </c>
      <c r="D118">
        <v>1002.6766672628</v>
      </c>
    </row>
    <row r="119" spans="1:4" x14ac:dyDescent="0.25">
      <c r="A119">
        <v>1971</v>
      </c>
      <c r="B119" t="s">
        <v>4</v>
      </c>
      <c r="C119">
        <v>1753.4486623222399</v>
      </c>
      <c r="D119">
        <v>960.55133767775703</v>
      </c>
    </row>
    <row r="120" spans="1:4" x14ac:dyDescent="0.25">
      <c r="A120">
        <v>1972</v>
      </c>
      <c r="B120" t="s">
        <v>4</v>
      </c>
      <c r="C120">
        <v>1908.7830886878501</v>
      </c>
      <c r="D120">
        <v>1165.2169113121499</v>
      </c>
    </row>
    <row r="121" spans="1:4" x14ac:dyDescent="0.25">
      <c r="A121">
        <v>1973</v>
      </c>
      <c r="B121" t="s">
        <v>4</v>
      </c>
      <c r="C121">
        <v>684.12541942429903</v>
      </c>
      <c r="D121">
        <v>986.17458057570104</v>
      </c>
    </row>
    <row r="122" spans="1:4" x14ac:dyDescent="0.25">
      <c r="A122">
        <v>1974</v>
      </c>
      <c r="B122" t="s">
        <v>4</v>
      </c>
      <c r="C122">
        <v>2142.7965113181299</v>
      </c>
      <c r="D122">
        <v>889.40348868186902</v>
      </c>
    </row>
    <row r="123" spans="1:4" x14ac:dyDescent="0.25">
      <c r="A123">
        <v>1975</v>
      </c>
      <c r="B123" t="s">
        <v>4</v>
      </c>
      <c r="C123">
        <v>1354.52031363589</v>
      </c>
      <c r="D123">
        <v>975.67968636411194</v>
      </c>
    </row>
    <row r="124" spans="1:4" x14ac:dyDescent="0.25">
      <c r="A124">
        <v>1976</v>
      </c>
      <c r="B124" t="s">
        <v>4</v>
      </c>
      <c r="C124">
        <v>1482.6566388515901</v>
      </c>
      <c r="D124">
        <v>1040.74336114841</v>
      </c>
    </row>
    <row r="125" spans="1:4" x14ac:dyDescent="0.25">
      <c r="A125">
        <v>1977</v>
      </c>
      <c r="B125" t="s">
        <v>4</v>
      </c>
      <c r="C125">
        <v>421.40479545420601</v>
      </c>
      <c r="D125">
        <v>887.89520454579394</v>
      </c>
    </row>
    <row r="126" spans="1:4" x14ac:dyDescent="0.25">
      <c r="A126">
        <v>1978</v>
      </c>
      <c r="B126" t="s">
        <v>4</v>
      </c>
      <c r="C126">
        <v>1356.34952598729</v>
      </c>
      <c r="D126">
        <v>1054.2504740127099</v>
      </c>
    </row>
    <row r="127" spans="1:4" x14ac:dyDescent="0.25">
      <c r="A127">
        <v>1979</v>
      </c>
      <c r="B127" t="s">
        <v>4</v>
      </c>
      <c r="C127">
        <v>1045.31483078579</v>
      </c>
      <c r="D127">
        <v>799.68516921420598</v>
      </c>
    </row>
    <row r="128" spans="1:4" x14ac:dyDescent="0.25">
      <c r="A128">
        <v>1980</v>
      </c>
      <c r="B128" t="s">
        <v>4</v>
      </c>
      <c r="C128">
        <v>962.497241576075</v>
      </c>
      <c r="D128">
        <v>1048.60275842393</v>
      </c>
    </row>
    <row r="129" spans="1:4" x14ac:dyDescent="0.25">
      <c r="A129">
        <v>1981</v>
      </c>
      <c r="B129" t="s">
        <v>4</v>
      </c>
      <c r="C129">
        <v>1097.9618487745799</v>
      </c>
      <c r="D129">
        <v>1083.83815122542</v>
      </c>
    </row>
    <row r="130" spans="1:4" x14ac:dyDescent="0.25">
      <c r="A130">
        <v>1982</v>
      </c>
      <c r="B130" t="s">
        <v>4</v>
      </c>
      <c r="C130">
        <v>1609.6039760388801</v>
      </c>
      <c r="D130">
        <v>1147.8960239611199</v>
      </c>
    </row>
    <row r="131" spans="1:4" x14ac:dyDescent="0.25">
      <c r="A131">
        <v>1983</v>
      </c>
      <c r="B131" t="s">
        <v>4</v>
      </c>
      <c r="C131">
        <v>1474.32229007551</v>
      </c>
      <c r="D131">
        <v>1128.17770992449</v>
      </c>
    </row>
    <row r="132" spans="1:4" x14ac:dyDescent="0.25">
      <c r="A132">
        <v>1984</v>
      </c>
      <c r="B132" t="s">
        <v>4</v>
      </c>
      <c r="C132">
        <v>1483.5483798729001</v>
      </c>
      <c r="D132">
        <v>1212.4516201270999</v>
      </c>
    </row>
    <row r="133" spans="1:4" x14ac:dyDescent="0.25">
      <c r="A133">
        <v>1985</v>
      </c>
      <c r="B133" t="s">
        <v>4</v>
      </c>
      <c r="C133">
        <v>1104.1125753061699</v>
      </c>
      <c r="D133">
        <v>975.58742469383196</v>
      </c>
    </row>
    <row r="134" spans="1:4" x14ac:dyDescent="0.25">
      <c r="A134">
        <v>1986</v>
      </c>
      <c r="B134" t="s">
        <v>4</v>
      </c>
      <c r="C134">
        <v>1122.6790806729</v>
      </c>
      <c r="D134">
        <v>1255.9209193270999</v>
      </c>
    </row>
    <row r="135" spans="1:4" x14ac:dyDescent="0.25">
      <c r="A135">
        <v>1987</v>
      </c>
      <c r="B135" t="s">
        <v>4</v>
      </c>
      <c r="C135">
        <v>835.05830356934598</v>
      </c>
      <c r="D135">
        <v>879.04169643065404</v>
      </c>
    </row>
    <row r="136" spans="1:4" x14ac:dyDescent="0.25">
      <c r="A136">
        <v>1988</v>
      </c>
      <c r="B136" t="s">
        <v>4</v>
      </c>
      <c r="C136">
        <v>840.11150269009295</v>
      </c>
      <c r="D136">
        <v>1120.2884973099101</v>
      </c>
    </row>
    <row r="137" spans="1:4" x14ac:dyDescent="0.25">
      <c r="A137">
        <v>1989</v>
      </c>
      <c r="B137" t="s">
        <v>4</v>
      </c>
      <c r="C137">
        <v>1147.80788535028</v>
      </c>
      <c r="D137">
        <v>1122.5921146497201</v>
      </c>
    </row>
    <row r="138" spans="1:4" x14ac:dyDescent="0.25">
      <c r="A138">
        <v>1990</v>
      </c>
      <c r="B138" t="s">
        <v>4</v>
      </c>
      <c r="C138">
        <v>919.55648162691602</v>
      </c>
      <c r="D138">
        <v>1044.44351837308</v>
      </c>
    </row>
    <row r="139" spans="1:4" x14ac:dyDescent="0.25">
      <c r="A139">
        <v>1991</v>
      </c>
      <c r="B139" t="s">
        <v>4</v>
      </c>
      <c r="C139">
        <v>923.23777148411205</v>
      </c>
      <c r="D139">
        <v>1004.86222851589</v>
      </c>
    </row>
    <row r="140" spans="1:4" x14ac:dyDescent="0.25">
      <c r="A140">
        <v>1992</v>
      </c>
      <c r="B140" t="s">
        <v>4</v>
      </c>
      <c r="C140">
        <v>646.88951549607498</v>
      </c>
      <c r="D140">
        <v>1063.81048450393</v>
      </c>
    </row>
    <row r="141" spans="1:4" x14ac:dyDescent="0.25">
      <c r="A141">
        <v>1993</v>
      </c>
      <c r="B141" t="s">
        <v>4</v>
      </c>
      <c r="C141">
        <v>1261.77924741981</v>
      </c>
      <c r="D141">
        <v>1251.52075258019</v>
      </c>
    </row>
    <row r="142" spans="1:4" x14ac:dyDescent="0.25">
      <c r="A142">
        <v>1994</v>
      </c>
      <c r="B142" t="s">
        <v>4</v>
      </c>
      <c r="C142">
        <v>540.65800818841103</v>
      </c>
      <c r="D142">
        <v>1021.94199181159</v>
      </c>
    </row>
    <row r="143" spans="1:4" x14ac:dyDescent="0.25">
      <c r="A143">
        <v>1995</v>
      </c>
      <c r="B143" t="s">
        <v>4</v>
      </c>
      <c r="C143">
        <v>1203.0615309398099</v>
      </c>
      <c r="D143">
        <v>1275.1384690601899</v>
      </c>
    </row>
    <row r="144" spans="1:4" x14ac:dyDescent="0.25">
      <c r="A144">
        <v>1996</v>
      </c>
      <c r="B144" t="s">
        <v>4</v>
      </c>
      <c r="C144">
        <v>1766.3446093996299</v>
      </c>
      <c r="D144">
        <v>1303.75539060037</v>
      </c>
    </row>
    <row r="145" spans="1:4" x14ac:dyDescent="0.25">
      <c r="A145">
        <v>1997</v>
      </c>
      <c r="B145" t="s">
        <v>4</v>
      </c>
      <c r="C145">
        <v>1851.02570869234</v>
      </c>
      <c r="D145">
        <v>1458.3742913076601</v>
      </c>
    </row>
    <row r="146" spans="1:4" x14ac:dyDescent="0.25">
      <c r="A146">
        <v>1998</v>
      </c>
      <c r="B146" t="s">
        <v>4</v>
      </c>
      <c r="C146">
        <v>1036.38598799551</v>
      </c>
      <c r="D146">
        <v>999.01401200448595</v>
      </c>
    </row>
    <row r="147" spans="1:4" x14ac:dyDescent="0.25">
      <c r="A147">
        <v>1999</v>
      </c>
      <c r="B147" t="s">
        <v>4</v>
      </c>
      <c r="C147">
        <v>1591.73485788112</v>
      </c>
      <c r="D147">
        <v>1295.56514211888</v>
      </c>
    </row>
    <row r="148" spans="1:4" x14ac:dyDescent="0.25">
      <c r="A148">
        <v>2000</v>
      </c>
      <c r="B148" t="s">
        <v>4</v>
      </c>
      <c r="C148">
        <v>1206.03400101084</v>
      </c>
      <c r="D148">
        <v>1126.96599898916</v>
      </c>
    </row>
    <row r="149" spans="1:4" x14ac:dyDescent="0.25">
      <c r="A149">
        <v>2001</v>
      </c>
      <c r="B149" t="s">
        <v>4</v>
      </c>
      <c r="C149">
        <v>453.61036541607501</v>
      </c>
      <c r="D149">
        <v>847.48963458392495</v>
      </c>
    </row>
    <row r="150" spans="1:4" x14ac:dyDescent="0.25">
      <c r="A150">
        <v>2002</v>
      </c>
      <c r="B150" t="s">
        <v>4</v>
      </c>
      <c r="C150">
        <v>1280.1285338198099</v>
      </c>
      <c r="D150">
        <v>990.17146618018705</v>
      </c>
    </row>
    <row r="151" spans="1:4" x14ac:dyDescent="0.25">
      <c r="A151">
        <v>2003</v>
      </c>
      <c r="B151" t="s">
        <v>4</v>
      </c>
      <c r="C151">
        <v>980.65217416373798</v>
      </c>
      <c r="D151">
        <v>1048.84782583626</v>
      </c>
    </row>
    <row r="152" spans="1:4" x14ac:dyDescent="0.25">
      <c r="A152">
        <v>2004</v>
      </c>
      <c r="B152" t="s">
        <v>4</v>
      </c>
      <c r="C152">
        <v>1028.9319476635501</v>
      </c>
      <c r="D152">
        <v>1298.3680523364501</v>
      </c>
    </row>
    <row r="153" spans="1:4" x14ac:dyDescent="0.25">
      <c r="A153">
        <v>2005</v>
      </c>
      <c r="B153" t="s">
        <v>4</v>
      </c>
      <c r="C153">
        <v>688.20684948336395</v>
      </c>
      <c r="D153">
        <v>915.593150516636</v>
      </c>
    </row>
    <row r="154" spans="1:4" x14ac:dyDescent="0.25">
      <c r="A154">
        <v>2006</v>
      </c>
      <c r="B154" t="s">
        <v>4</v>
      </c>
      <c r="C154">
        <v>1329.04853164262</v>
      </c>
      <c r="D154">
        <v>1141.3514683573801</v>
      </c>
    </row>
    <row r="155" spans="1:4" x14ac:dyDescent="0.25">
      <c r="A155">
        <v>2007</v>
      </c>
      <c r="B155" t="s">
        <v>4</v>
      </c>
      <c r="C155">
        <v>1132.24814778617</v>
      </c>
      <c r="D155">
        <v>1148.25185221383</v>
      </c>
    </row>
    <row r="156" spans="1:4" x14ac:dyDescent="0.25">
      <c r="A156">
        <v>2008</v>
      </c>
      <c r="B156" t="s">
        <v>4</v>
      </c>
      <c r="C156">
        <v>1461.2891520717801</v>
      </c>
      <c r="D156">
        <v>937.71084792822398</v>
      </c>
    </row>
    <row r="157" spans="1:4" x14ac:dyDescent="0.25">
      <c r="A157">
        <v>2009</v>
      </c>
      <c r="B157" t="s">
        <v>4</v>
      </c>
      <c r="C157">
        <v>1081.6932914243</v>
      </c>
      <c r="D157">
        <v>1127.6067085756999</v>
      </c>
    </row>
    <row r="158" spans="1:4" x14ac:dyDescent="0.25">
      <c r="A158">
        <v>2010</v>
      </c>
      <c r="B158" t="s">
        <v>4</v>
      </c>
      <c r="C158">
        <v>992.95362722691596</v>
      </c>
      <c r="D158">
        <v>1192.7463727730801</v>
      </c>
    </row>
    <row r="159" spans="1:4" x14ac:dyDescent="0.25">
      <c r="A159">
        <v>2011</v>
      </c>
      <c r="B159" t="s">
        <v>4</v>
      </c>
      <c r="C159">
        <v>1439.6701485936401</v>
      </c>
      <c r="D159">
        <v>2244.3298514063599</v>
      </c>
    </row>
    <row r="160" spans="1:4" x14ac:dyDescent="0.25">
      <c r="A160">
        <v>2012</v>
      </c>
      <c r="B160" t="s">
        <v>4</v>
      </c>
      <c r="C160">
        <v>1400.86798158953</v>
      </c>
      <c r="D160">
        <v>3586.2320184104701</v>
      </c>
    </row>
    <row r="161" spans="1:4" x14ac:dyDescent="0.25">
      <c r="A161">
        <v>2013</v>
      </c>
      <c r="B161" t="s">
        <v>4</v>
      </c>
      <c r="C161">
        <v>1139.5878623461699</v>
      </c>
      <c r="D161">
        <v>2671.1121376538299</v>
      </c>
    </row>
    <row r="162" spans="1:4" x14ac:dyDescent="0.25">
      <c r="A162">
        <v>2014</v>
      </c>
      <c r="B162" t="s">
        <v>4</v>
      </c>
      <c r="C162">
        <v>1163.9049540426199</v>
      </c>
      <c r="D162">
        <v>964.19504595738294</v>
      </c>
    </row>
    <row r="163" spans="1:4" x14ac:dyDescent="0.25">
      <c r="A163">
        <v>2015</v>
      </c>
      <c r="B163" t="s">
        <v>4</v>
      </c>
      <c r="C163">
        <v>759.38607510729003</v>
      </c>
      <c r="D163">
        <v>1073.9139248927099</v>
      </c>
    </row>
    <row r="164" spans="1:4" x14ac:dyDescent="0.25">
      <c r="A164">
        <v>2016</v>
      </c>
      <c r="B164" t="s">
        <v>4</v>
      </c>
      <c r="C164">
        <v>1080.5500337046701</v>
      </c>
      <c r="D164">
        <v>1250.6499662953299</v>
      </c>
    </row>
    <row r="165" spans="1:4" x14ac:dyDescent="0.25">
      <c r="A165">
        <v>2017</v>
      </c>
      <c r="B165" t="s">
        <v>4</v>
      </c>
      <c r="C165">
        <v>1450.5082317757001</v>
      </c>
      <c r="D165">
        <v>1304.2917682243001</v>
      </c>
    </row>
    <row r="166" spans="1:4" x14ac:dyDescent="0.25">
      <c r="A166">
        <v>2018</v>
      </c>
      <c r="B166" t="s">
        <v>4</v>
      </c>
      <c r="C166">
        <v>986.45992337943903</v>
      </c>
      <c r="D166">
        <v>851.64007662056099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80"/>
  <sheetViews>
    <sheetView workbookViewId="0">
      <selection activeCell="H40" sqref="H40"/>
    </sheetView>
  </sheetViews>
  <sheetFormatPr defaultRowHeight="15" x14ac:dyDescent="0.25"/>
  <cols>
    <col min="9" max="9" width="19.5703125" customWidth="1"/>
  </cols>
  <sheetData>
    <row r="1" spans="1:17" x14ac:dyDescent="0.25">
      <c r="A1" t="s">
        <v>13</v>
      </c>
      <c r="B1" t="s">
        <v>14</v>
      </c>
      <c r="C1" t="s">
        <v>15</v>
      </c>
      <c r="D1" t="s">
        <v>1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</row>
    <row r="2" spans="1:17" x14ac:dyDescent="0.25">
      <c r="A2" t="s">
        <v>29</v>
      </c>
      <c r="B2" t="s">
        <v>30</v>
      </c>
      <c r="C2" t="s">
        <v>31</v>
      </c>
      <c r="D2" t="s">
        <v>4</v>
      </c>
      <c r="E2">
        <v>0</v>
      </c>
      <c r="F2">
        <v>0</v>
      </c>
      <c r="G2" t="s">
        <v>32</v>
      </c>
      <c r="I2">
        <v>31.603000000000002</v>
      </c>
      <c r="J2">
        <v>7.5136454539999997</v>
      </c>
      <c r="K2">
        <v>0.16167938200000001</v>
      </c>
      <c r="L2">
        <v>46.47250244</v>
      </c>
      <c r="N2">
        <v>3.9392767069999999</v>
      </c>
      <c r="O2">
        <v>0.14770557300000001</v>
      </c>
      <c r="P2">
        <v>1.7991835199999999</v>
      </c>
      <c r="Q2">
        <v>3.0470917E-2</v>
      </c>
    </row>
    <row r="3" spans="1:17" x14ac:dyDescent="0.25">
      <c r="A3" t="s">
        <v>33</v>
      </c>
      <c r="B3" t="s">
        <v>30</v>
      </c>
      <c r="C3" t="s">
        <v>31</v>
      </c>
      <c r="D3" t="s">
        <v>4</v>
      </c>
      <c r="E3">
        <v>-20</v>
      </c>
      <c r="F3">
        <v>20</v>
      </c>
      <c r="G3" t="s">
        <v>34</v>
      </c>
      <c r="I3">
        <v>30.167999999999999</v>
      </c>
      <c r="J3">
        <v>3.1117937489999998</v>
      </c>
      <c r="K3">
        <v>0.12997915700000001</v>
      </c>
      <c r="L3">
        <v>23.940713450000001</v>
      </c>
    </row>
    <row r="4" spans="1:17" x14ac:dyDescent="0.25">
      <c r="A4" t="s">
        <v>35</v>
      </c>
      <c r="B4" t="s">
        <v>30</v>
      </c>
      <c r="C4" t="s">
        <v>31</v>
      </c>
      <c r="D4" t="s">
        <v>4</v>
      </c>
      <c r="E4">
        <v>-40</v>
      </c>
      <c r="F4">
        <v>40</v>
      </c>
      <c r="G4" t="s">
        <v>36</v>
      </c>
      <c r="I4">
        <v>29.670999999999999</v>
      </c>
      <c r="J4">
        <v>2.5234780589999999</v>
      </c>
      <c r="K4">
        <v>0.11874320200000001</v>
      </c>
      <c r="L4">
        <v>21.251558060000001</v>
      </c>
    </row>
    <row r="5" spans="1:17" x14ac:dyDescent="0.25">
      <c r="A5" t="s">
        <v>37</v>
      </c>
      <c r="B5" t="s">
        <v>30</v>
      </c>
      <c r="C5" t="s">
        <v>38</v>
      </c>
      <c r="D5" t="s">
        <v>4</v>
      </c>
      <c r="E5">
        <v>0</v>
      </c>
      <c r="F5">
        <v>0</v>
      </c>
      <c r="G5" t="s">
        <v>32</v>
      </c>
      <c r="I5">
        <v>30.338000000000001</v>
      </c>
      <c r="J5">
        <v>5.5053069429999999</v>
      </c>
      <c r="K5">
        <v>0.187374452</v>
      </c>
      <c r="L5">
        <v>29.381310370000001</v>
      </c>
    </row>
    <row r="6" spans="1:17" x14ac:dyDescent="0.25">
      <c r="A6" t="s">
        <v>39</v>
      </c>
      <c r="B6" t="s">
        <v>30</v>
      </c>
      <c r="C6" t="s">
        <v>38</v>
      </c>
      <c r="D6" t="s">
        <v>4</v>
      </c>
      <c r="E6">
        <v>-20</v>
      </c>
      <c r="F6">
        <v>20</v>
      </c>
      <c r="G6" t="s">
        <v>34</v>
      </c>
      <c r="I6">
        <v>31.065000000000001</v>
      </c>
      <c r="J6">
        <v>3.6184694039999998</v>
      </c>
      <c r="K6">
        <v>0.15408324100000001</v>
      </c>
      <c r="L6">
        <v>23.483860870000001</v>
      </c>
    </row>
    <row r="7" spans="1:17" x14ac:dyDescent="0.25">
      <c r="A7" t="s">
        <v>40</v>
      </c>
      <c r="B7" t="s">
        <v>30</v>
      </c>
      <c r="C7" t="s">
        <v>38</v>
      </c>
      <c r="D7" t="s">
        <v>4</v>
      </c>
      <c r="E7">
        <v>-40</v>
      </c>
      <c r="F7">
        <v>40</v>
      </c>
      <c r="G7" t="s">
        <v>36</v>
      </c>
      <c r="I7">
        <v>29.707999999999998</v>
      </c>
      <c r="J7">
        <v>1.9338441280000001</v>
      </c>
      <c r="K7">
        <v>9.9634354999999994E-2</v>
      </c>
      <c r="L7">
        <v>19.40941089</v>
      </c>
    </row>
    <row r="8" spans="1:17" x14ac:dyDescent="0.25">
      <c r="A8" t="s">
        <v>41</v>
      </c>
      <c r="B8" t="s">
        <v>30</v>
      </c>
      <c r="C8" t="s">
        <v>42</v>
      </c>
      <c r="D8" t="s">
        <v>4</v>
      </c>
      <c r="E8">
        <v>0</v>
      </c>
      <c r="F8">
        <v>0</v>
      </c>
      <c r="G8" t="s">
        <v>32</v>
      </c>
      <c r="I8">
        <v>27.370999999999999</v>
      </c>
      <c r="J8">
        <v>5.2505487049999999</v>
      </c>
      <c r="K8">
        <v>0.18884283099999999</v>
      </c>
      <c r="L8">
        <v>27.80380216</v>
      </c>
    </row>
    <row r="9" spans="1:17" x14ac:dyDescent="0.25">
      <c r="A9" t="s">
        <v>43</v>
      </c>
      <c r="B9" t="s">
        <v>30</v>
      </c>
      <c r="C9" t="s">
        <v>42</v>
      </c>
      <c r="D9" t="s">
        <v>4</v>
      </c>
      <c r="E9">
        <v>-20</v>
      </c>
      <c r="F9">
        <v>20</v>
      </c>
      <c r="G9" t="s">
        <v>34</v>
      </c>
      <c r="I9">
        <v>31.271000000000001</v>
      </c>
      <c r="J9">
        <v>3.424441002</v>
      </c>
      <c r="K9">
        <v>0.15936656099999999</v>
      </c>
      <c r="L9">
        <v>21.487826460000001</v>
      </c>
    </row>
    <row r="10" spans="1:17" x14ac:dyDescent="0.25">
      <c r="A10" t="s">
        <v>44</v>
      </c>
      <c r="B10" t="s">
        <v>30</v>
      </c>
      <c r="C10" t="s">
        <v>42</v>
      </c>
      <c r="D10" t="s">
        <v>4</v>
      </c>
      <c r="E10">
        <v>-40</v>
      </c>
      <c r="F10">
        <v>40</v>
      </c>
      <c r="G10" t="s">
        <v>36</v>
      </c>
      <c r="I10">
        <v>29.460999999999999</v>
      </c>
      <c r="J10">
        <v>2.5719629190000002</v>
      </c>
      <c r="K10">
        <v>0.129646974</v>
      </c>
      <c r="L10">
        <v>19.838202540000001</v>
      </c>
    </row>
    <row r="11" spans="1:17" x14ac:dyDescent="0.25">
      <c r="A11" t="s">
        <v>45</v>
      </c>
      <c r="B11" t="s">
        <v>46</v>
      </c>
      <c r="C11" t="s">
        <v>47</v>
      </c>
      <c r="D11" t="s">
        <v>4</v>
      </c>
      <c r="E11">
        <v>0</v>
      </c>
      <c r="F11">
        <v>0</v>
      </c>
      <c r="G11" t="s">
        <v>32</v>
      </c>
      <c r="I11">
        <v>30.843</v>
      </c>
      <c r="J11">
        <v>4.4374237240000003</v>
      </c>
      <c r="K11">
        <v>0.153264081</v>
      </c>
      <c r="L11">
        <v>28.95279639</v>
      </c>
      <c r="N11">
        <v>3.2162405170000001</v>
      </c>
      <c r="O11">
        <v>0.12923037800000001</v>
      </c>
      <c r="P11">
        <v>1.543193233</v>
      </c>
      <c r="Q11">
        <v>5.0561094000000001E-2</v>
      </c>
    </row>
    <row r="12" spans="1:17" x14ac:dyDescent="0.25">
      <c r="A12" t="s">
        <v>48</v>
      </c>
      <c r="B12" t="s">
        <v>46</v>
      </c>
      <c r="C12" t="s">
        <v>47</v>
      </c>
      <c r="D12" t="s">
        <v>4</v>
      </c>
      <c r="E12">
        <v>-20</v>
      </c>
      <c r="F12">
        <v>20</v>
      </c>
      <c r="G12" t="s">
        <v>34</v>
      </c>
      <c r="I12">
        <v>31.713000000000001</v>
      </c>
      <c r="J12">
        <v>2.6191758709999999</v>
      </c>
      <c r="K12">
        <v>9.4102732999999994E-2</v>
      </c>
      <c r="L12">
        <v>27.833154100000002</v>
      </c>
    </row>
    <row r="13" spans="1:17" x14ac:dyDescent="0.25">
      <c r="A13" t="s">
        <v>49</v>
      </c>
      <c r="B13" t="s">
        <v>46</v>
      </c>
      <c r="C13" t="s">
        <v>47</v>
      </c>
      <c r="D13" t="s">
        <v>4</v>
      </c>
      <c r="E13">
        <v>-40</v>
      </c>
      <c r="F13">
        <v>40</v>
      </c>
      <c r="G13" t="s">
        <v>36</v>
      </c>
      <c r="I13">
        <v>28.123000000000001</v>
      </c>
      <c r="J13">
        <v>2.064667976</v>
      </c>
      <c r="K13">
        <v>8.4901820000000003E-2</v>
      </c>
      <c r="L13">
        <v>24.318300480000001</v>
      </c>
    </row>
    <row r="14" spans="1:17" x14ac:dyDescent="0.25">
      <c r="A14" t="s">
        <v>50</v>
      </c>
      <c r="B14" t="s">
        <v>46</v>
      </c>
      <c r="C14" t="s">
        <v>51</v>
      </c>
      <c r="D14" t="s">
        <v>4</v>
      </c>
      <c r="E14">
        <v>0</v>
      </c>
      <c r="F14">
        <v>0</v>
      </c>
      <c r="G14" t="s">
        <v>32</v>
      </c>
      <c r="I14">
        <v>31.024999999999999</v>
      </c>
      <c r="J14">
        <v>5.7258780339999999</v>
      </c>
      <c r="K14">
        <v>0.18306966199999999</v>
      </c>
      <c r="L14">
        <v>31.277044870000001</v>
      </c>
    </row>
    <row r="15" spans="1:17" x14ac:dyDescent="0.25">
      <c r="A15" t="s">
        <v>52</v>
      </c>
      <c r="B15" t="s">
        <v>46</v>
      </c>
      <c r="C15" t="s">
        <v>51</v>
      </c>
      <c r="D15" t="s">
        <v>4</v>
      </c>
      <c r="E15">
        <v>-20</v>
      </c>
      <c r="F15">
        <v>20</v>
      </c>
      <c r="G15" t="s">
        <v>34</v>
      </c>
      <c r="I15">
        <v>28.321000000000002</v>
      </c>
      <c r="J15">
        <v>3.746514297</v>
      </c>
      <c r="K15">
        <v>0.15735638199999999</v>
      </c>
      <c r="L15">
        <v>23.809103</v>
      </c>
    </row>
    <row r="16" spans="1:17" x14ac:dyDescent="0.25">
      <c r="A16" t="s">
        <v>53</v>
      </c>
      <c r="B16" t="s">
        <v>46</v>
      </c>
      <c r="C16" t="s">
        <v>51</v>
      </c>
      <c r="D16" t="s">
        <v>4</v>
      </c>
      <c r="E16">
        <v>-40</v>
      </c>
      <c r="F16">
        <v>40</v>
      </c>
      <c r="G16" t="s">
        <v>36</v>
      </c>
      <c r="I16">
        <v>29.062000000000001</v>
      </c>
      <c r="J16">
        <v>2.379385466</v>
      </c>
      <c r="K16">
        <v>0.121764412</v>
      </c>
      <c r="L16">
        <v>19.540893919999998</v>
      </c>
    </row>
    <row r="17" spans="1:17" x14ac:dyDescent="0.25">
      <c r="A17" t="s">
        <v>54</v>
      </c>
      <c r="B17" t="s">
        <v>46</v>
      </c>
      <c r="C17" t="s">
        <v>55</v>
      </c>
      <c r="D17" t="s">
        <v>4</v>
      </c>
      <c r="E17">
        <v>0</v>
      </c>
      <c r="F17">
        <v>0</v>
      </c>
      <c r="G17" t="s">
        <v>32</v>
      </c>
      <c r="I17">
        <v>29.379000000000001</v>
      </c>
      <c r="J17">
        <v>4.875304399</v>
      </c>
      <c r="K17">
        <v>0.21265605500000001</v>
      </c>
      <c r="L17">
        <v>22.925772810000002</v>
      </c>
    </row>
    <row r="18" spans="1:17" x14ac:dyDescent="0.25">
      <c r="A18" t="s">
        <v>56</v>
      </c>
      <c r="B18" t="s">
        <v>46</v>
      </c>
      <c r="C18" t="s">
        <v>55</v>
      </c>
      <c r="D18" t="s">
        <v>4</v>
      </c>
      <c r="E18">
        <v>-20</v>
      </c>
      <c r="F18">
        <v>20</v>
      </c>
      <c r="G18" t="s">
        <v>34</v>
      </c>
      <c r="I18">
        <v>31.829000000000001</v>
      </c>
      <c r="J18">
        <v>1.926650529</v>
      </c>
      <c r="K18">
        <v>9.6901296999999997E-2</v>
      </c>
      <c r="L18">
        <v>19.882608179999998</v>
      </c>
    </row>
    <row r="19" spans="1:17" x14ac:dyDescent="0.25">
      <c r="A19" t="s">
        <v>57</v>
      </c>
      <c r="B19" t="s">
        <v>46</v>
      </c>
      <c r="C19" t="s">
        <v>55</v>
      </c>
      <c r="D19" t="s">
        <v>4</v>
      </c>
      <c r="E19">
        <v>-40</v>
      </c>
      <c r="F19">
        <v>40</v>
      </c>
      <c r="G19" t="s">
        <v>36</v>
      </c>
      <c r="I19">
        <v>31.808</v>
      </c>
      <c r="J19">
        <v>1.171164361</v>
      </c>
      <c r="K19">
        <v>5.9056961999999998E-2</v>
      </c>
      <c r="L19">
        <v>19.831097369999998</v>
      </c>
    </row>
    <row r="20" spans="1:17" x14ac:dyDescent="0.25">
      <c r="A20" t="s">
        <v>58</v>
      </c>
      <c r="B20" t="s">
        <v>59</v>
      </c>
      <c r="C20" t="s">
        <v>60</v>
      </c>
      <c r="D20" t="s">
        <v>4</v>
      </c>
      <c r="E20">
        <v>0</v>
      </c>
      <c r="F20">
        <v>0</v>
      </c>
      <c r="G20" t="s">
        <v>32</v>
      </c>
      <c r="I20">
        <v>29.890999999999998</v>
      </c>
      <c r="J20">
        <v>4.7743729459999997</v>
      </c>
      <c r="K20">
        <v>0.19299344099999999</v>
      </c>
      <c r="L20">
        <v>24.73852436</v>
      </c>
      <c r="N20">
        <v>3.830300689</v>
      </c>
      <c r="O20">
        <v>0.161161674</v>
      </c>
      <c r="P20">
        <v>1.2970085339999999</v>
      </c>
      <c r="Q20">
        <v>5.1726017999999999E-2</v>
      </c>
    </row>
    <row r="21" spans="1:17" x14ac:dyDescent="0.25">
      <c r="A21" t="s">
        <v>61</v>
      </c>
      <c r="B21" t="s">
        <v>59</v>
      </c>
      <c r="C21" t="s">
        <v>60</v>
      </c>
      <c r="D21" t="s">
        <v>4</v>
      </c>
      <c r="E21">
        <v>-20</v>
      </c>
      <c r="F21">
        <v>20</v>
      </c>
      <c r="G21" t="s">
        <v>34</v>
      </c>
      <c r="I21">
        <v>28.864000000000001</v>
      </c>
      <c r="J21">
        <v>4.3193245889999998</v>
      </c>
      <c r="K21">
        <v>0.19079310399999999</v>
      </c>
      <c r="L21">
        <v>22.638787749999999</v>
      </c>
    </row>
    <row r="22" spans="1:17" x14ac:dyDescent="0.25">
      <c r="A22" t="s">
        <v>62</v>
      </c>
      <c r="B22" t="s">
        <v>59</v>
      </c>
      <c r="C22" t="s">
        <v>60</v>
      </c>
      <c r="D22" t="s">
        <v>4</v>
      </c>
      <c r="E22">
        <v>-40</v>
      </c>
      <c r="F22">
        <v>40</v>
      </c>
      <c r="G22" t="s">
        <v>36</v>
      </c>
      <c r="I22">
        <v>28.83</v>
      </c>
      <c r="J22">
        <v>3.3802100340000001</v>
      </c>
      <c r="K22">
        <v>0.15103329700000001</v>
      </c>
      <c r="L22">
        <v>22.380561839999999</v>
      </c>
    </row>
    <row r="23" spans="1:17" x14ac:dyDescent="0.25">
      <c r="A23" t="s">
        <v>63</v>
      </c>
      <c r="B23" t="s">
        <v>59</v>
      </c>
      <c r="C23" t="s">
        <v>64</v>
      </c>
      <c r="D23" t="s">
        <v>4</v>
      </c>
      <c r="E23">
        <v>0</v>
      </c>
      <c r="F23">
        <v>0</v>
      </c>
      <c r="G23" t="s">
        <v>32</v>
      </c>
      <c r="I23">
        <v>29.276</v>
      </c>
      <c r="J23">
        <v>4.0656047720000004</v>
      </c>
      <c r="K23">
        <v>0.14487523799999999</v>
      </c>
      <c r="L23">
        <v>28.06279954</v>
      </c>
    </row>
    <row r="24" spans="1:17" x14ac:dyDescent="0.25">
      <c r="A24" t="s">
        <v>65</v>
      </c>
      <c r="B24" t="s">
        <v>59</v>
      </c>
      <c r="C24" t="s">
        <v>64</v>
      </c>
      <c r="D24" t="s">
        <v>4</v>
      </c>
      <c r="E24">
        <v>-20</v>
      </c>
      <c r="F24">
        <v>20</v>
      </c>
      <c r="G24" t="s">
        <v>34</v>
      </c>
      <c r="I24">
        <v>29.876000000000001</v>
      </c>
      <c r="J24">
        <v>3.0474457039999998</v>
      </c>
      <c r="K24">
        <v>0.133165796</v>
      </c>
      <c r="L24">
        <v>22.884598</v>
      </c>
    </row>
    <row r="25" spans="1:17" x14ac:dyDescent="0.25">
      <c r="A25" t="s">
        <v>66</v>
      </c>
      <c r="B25" t="s">
        <v>59</v>
      </c>
      <c r="C25" t="s">
        <v>64</v>
      </c>
      <c r="D25" t="s">
        <v>4</v>
      </c>
      <c r="E25">
        <v>-40</v>
      </c>
      <c r="F25">
        <v>40</v>
      </c>
      <c r="G25" t="s">
        <v>36</v>
      </c>
      <c r="I25">
        <v>31.768999999999998</v>
      </c>
      <c r="J25">
        <v>1.1650984099999999</v>
      </c>
      <c r="K25">
        <v>7.3121777999999998E-2</v>
      </c>
      <c r="L25">
        <v>15.93367171</v>
      </c>
    </row>
    <row r="26" spans="1:17" x14ac:dyDescent="0.25">
      <c r="A26" t="s">
        <v>67</v>
      </c>
      <c r="B26" t="s">
        <v>59</v>
      </c>
      <c r="C26" t="s">
        <v>68</v>
      </c>
      <c r="D26" t="s">
        <v>4</v>
      </c>
      <c r="E26">
        <v>0</v>
      </c>
      <c r="F26">
        <v>0</v>
      </c>
      <c r="G26" t="s">
        <v>32</v>
      </c>
      <c r="I26">
        <v>30.298999999999999</v>
      </c>
      <c r="K26">
        <v>0.26300454600000001</v>
      </c>
      <c r="L26">
        <v>52.137577649999997</v>
      </c>
    </row>
    <row r="27" spans="1:17" x14ac:dyDescent="0.25">
      <c r="A27" t="s">
        <v>69</v>
      </c>
      <c r="B27" t="s">
        <v>59</v>
      </c>
      <c r="C27" t="s">
        <v>68</v>
      </c>
      <c r="D27" t="s">
        <v>4</v>
      </c>
      <c r="E27">
        <v>-20</v>
      </c>
      <c r="F27">
        <v>20</v>
      </c>
      <c r="G27" t="s">
        <v>34</v>
      </c>
      <c r="I27">
        <v>29.457999999999998</v>
      </c>
      <c r="J27">
        <v>5.2494762450000003</v>
      </c>
      <c r="K27">
        <v>0.15399689699999999</v>
      </c>
      <c r="L27">
        <v>34.088194860000002</v>
      </c>
    </row>
    <row r="28" spans="1:17" x14ac:dyDescent="0.25">
      <c r="A28" t="s">
        <v>70</v>
      </c>
      <c r="B28" t="s">
        <v>59</v>
      </c>
      <c r="C28" t="s">
        <v>68</v>
      </c>
      <c r="D28" t="s">
        <v>4</v>
      </c>
      <c r="E28">
        <v>-40</v>
      </c>
      <c r="F28">
        <v>40</v>
      </c>
      <c r="G28" t="s">
        <v>36</v>
      </c>
      <c r="I28">
        <v>30.388000000000002</v>
      </c>
      <c r="J28">
        <v>4.6408728129999997</v>
      </c>
      <c r="K28">
        <v>0.14747097000000001</v>
      </c>
      <c r="L28">
        <v>31.46973818</v>
      </c>
    </row>
    <row r="29" spans="1:17" x14ac:dyDescent="0.25">
      <c r="A29" t="s">
        <v>71</v>
      </c>
      <c r="B29" t="s">
        <v>72</v>
      </c>
      <c r="C29" t="s">
        <v>73</v>
      </c>
      <c r="D29" t="s">
        <v>74</v>
      </c>
      <c r="E29">
        <v>0</v>
      </c>
      <c r="F29">
        <v>0</v>
      </c>
      <c r="G29" t="s">
        <v>32</v>
      </c>
      <c r="I29">
        <v>30.77</v>
      </c>
      <c r="J29">
        <v>3.3841114459999999</v>
      </c>
      <c r="K29">
        <v>0.111678585</v>
      </c>
      <c r="L29">
        <v>30.302241500000001</v>
      </c>
      <c r="N29">
        <v>4.9077595470000004</v>
      </c>
      <c r="O29">
        <v>0.15666217599999999</v>
      </c>
      <c r="P29">
        <v>1.9775755049999999</v>
      </c>
      <c r="Q29">
        <v>4.1053820999999997E-2</v>
      </c>
    </row>
    <row r="30" spans="1:17" x14ac:dyDescent="0.25">
      <c r="A30" t="s">
        <v>75</v>
      </c>
      <c r="B30" t="s">
        <v>72</v>
      </c>
      <c r="C30" t="s">
        <v>73</v>
      </c>
      <c r="D30" t="s">
        <v>74</v>
      </c>
      <c r="E30">
        <v>-20</v>
      </c>
      <c r="F30">
        <v>20</v>
      </c>
      <c r="G30" t="s">
        <v>34</v>
      </c>
      <c r="I30">
        <v>31.366</v>
      </c>
      <c r="J30">
        <v>2.949166886</v>
      </c>
      <c r="K30">
        <v>0.101030354</v>
      </c>
      <c r="L30">
        <v>29.190899210000001</v>
      </c>
    </row>
    <row r="31" spans="1:17" x14ac:dyDescent="0.25">
      <c r="A31" t="s">
        <v>76</v>
      </c>
      <c r="B31" t="s">
        <v>72</v>
      </c>
      <c r="C31" t="s">
        <v>73</v>
      </c>
      <c r="D31" t="s">
        <v>74</v>
      </c>
      <c r="E31">
        <v>-40</v>
      </c>
      <c r="F31">
        <v>40</v>
      </c>
      <c r="G31" t="s">
        <v>36</v>
      </c>
      <c r="I31">
        <v>31.148</v>
      </c>
      <c r="J31">
        <v>4.5713629359999999</v>
      </c>
      <c r="K31">
        <v>0.18060095900000001</v>
      </c>
      <c r="L31">
        <v>25.31195271</v>
      </c>
    </row>
    <row r="32" spans="1:17" x14ac:dyDescent="0.25">
      <c r="A32" t="s">
        <v>77</v>
      </c>
      <c r="B32" t="s">
        <v>72</v>
      </c>
      <c r="C32" t="s">
        <v>78</v>
      </c>
      <c r="D32" t="s">
        <v>74</v>
      </c>
      <c r="E32">
        <v>0</v>
      </c>
      <c r="F32">
        <v>0</v>
      </c>
      <c r="G32" t="s">
        <v>32</v>
      </c>
      <c r="I32">
        <v>31.472000000000001</v>
      </c>
      <c r="J32">
        <v>9.2318191580000004</v>
      </c>
      <c r="K32">
        <v>0.22961231100000001</v>
      </c>
      <c r="L32">
        <v>40.206115850000003</v>
      </c>
    </row>
    <row r="33" spans="1:17" x14ac:dyDescent="0.25">
      <c r="A33" t="s">
        <v>79</v>
      </c>
      <c r="B33" t="s">
        <v>72</v>
      </c>
      <c r="C33" t="s">
        <v>78</v>
      </c>
      <c r="D33" t="s">
        <v>74</v>
      </c>
      <c r="E33">
        <v>-20</v>
      </c>
      <c r="F33">
        <v>20</v>
      </c>
      <c r="G33" t="s">
        <v>34</v>
      </c>
      <c r="I33">
        <v>29.603999999999999</v>
      </c>
      <c r="J33">
        <v>5.6356620810000004</v>
      </c>
      <c r="K33">
        <v>0.14993962799999999</v>
      </c>
      <c r="L33">
        <v>37.586208290000002</v>
      </c>
    </row>
    <row r="34" spans="1:17" x14ac:dyDescent="0.25">
      <c r="A34" t="s">
        <v>80</v>
      </c>
      <c r="B34" t="s">
        <v>72</v>
      </c>
      <c r="C34" t="s">
        <v>78</v>
      </c>
      <c r="D34" t="s">
        <v>74</v>
      </c>
      <c r="E34">
        <v>-40</v>
      </c>
      <c r="F34">
        <v>40</v>
      </c>
      <c r="G34" t="s">
        <v>36</v>
      </c>
      <c r="I34">
        <v>29.841999999999999</v>
      </c>
      <c r="J34">
        <v>3.5026619270000001</v>
      </c>
      <c r="K34">
        <v>0.128404883</v>
      </c>
      <c r="L34">
        <v>27.27826104</v>
      </c>
    </row>
    <row r="35" spans="1:17" x14ac:dyDescent="0.25">
      <c r="A35" t="s">
        <v>81</v>
      </c>
      <c r="B35" t="s">
        <v>72</v>
      </c>
      <c r="C35" t="s">
        <v>82</v>
      </c>
      <c r="D35" t="s">
        <v>74</v>
      </c>
      <c r="E35">
        <v>0</v>
      </c>
      <c r="F35">
        <v>0</v>
      </c>
      <c r="G35" t="s">
        <v>32</v>
      </c>
      <c r="I35">
        <v>29.68</v>
      </c>
      <c r="J35">
        <v>6.5312850769999997</v>
      </c>
      <c r="K35">
        <v>0.19655040600000001</v>
      </c>
      <c r="L35">
        <v>33.229567899999999</v>
      </c>
    </row>
    <row r="36" spans="1:17" x14ac:dyDescent="0.25">
      <c r="A36" t="s">
        <v>83</v>
      </c>
      <c r="B36" t="s">
        <v>72</v>
      </c>
      <c r="C36" t="s">
        <v>82</v>
      </c>
      <c r="D36" t="s">
        <v>74</v>
      </c>
      <c r="E36">
        <v>-20</v>
      </c>
      <c r="F36">
        <v>20</v>
      </c>
      <c r="G36" t="s">
        <v>34</v>
      </c>
      <c r="I36">
        <v>30.327000000000002</v>
      </c>
      <c r="J36">
        <v>4.4313091470000003</v>
      </c>
      <c r="K36">
        <v>0.16023551999999999</v>
      </c>
      <c r="L36">
        <v>27.654974129999999</v>
      </c>
    </row>
    <row r="37" spans="1:17" x14ac:dyDescent="0.25">
      <c r="A37" t="s">
        <v>84</v>
      </c>
      <c r="B37" t="s">
        <v>72</v>
      </c>
      <c r="C37" t="s">
        <v>82</v>
      </c>
      <c r="D37" t="s">
        <v>74</v>
      </c>
      <c r="E37">
        <v>-40</v>
      </c>
      <c r="F37">
        <v>40</v>
      </c>
      <c r="G37" t="s">
        <v>36</v>
      </c>
      <c r="I37">
        <v>31.378</v>
      </c>
      <c r="J37">
        <v>3.9324572660000001</v>
      </c>
      <c r="K37">
        <v>0.15190693499999999</v>
      </c>
      <c r="L37">
        <v>25.887279320000001</v>
      </c>
    </row>
    <row r="38" spans="1:17" x14ac:dyDescent="0.25">
      <c r="A38" t="s">
        <v>85</v>
      </c>
      <c r="B38" t="s">
        <v>86</v>
      </c>
      <c r="C38" t="s">
        <v>87</v>
      </c>
      <c r="D38" t="s">
        <v>74</v>
      </c>
      <c r="E38">
        <v>0</v>
      </c>
      <c r="F38">
        <v>0</v>
      </c>
      <c r="G38" t="s">
        <v>32</v>
      </c>
      <c r="I38">
        <v>31.161999999999999</v>
      </c>
      <c r="J38">
        <v>3.906340825</v>
      </c>
      <c r="K38">
        <v>0.14755122800000001</v>
      </c>
      <c r="L38">
        <v>26.474471789999999</v>
      </c>
      <c r="N38">
        <v>3.4510207479999999</v>
      </c>
      <c r="O38">
        <v>0.13671755899999999</v>
      </c>
      <c r="P38">
        <v>1.9684594870000001</v>
      </c>
      <c r="Q38">
        <v>7.8977422000000005E-2</v>
      </c>
    </row>
    <row r="39" spans="1:17" x14ac:dyDescent="0.25">
      <c r="A39" t="s">
        <v>88</v>
      </c>
      <c r="B39" t="s">
        <v>86</v>
      </c>
      <c r="C39" t="s">
        <v>87</v>
      </c>
      <c r="D39" t="s">
        <v>74</v>
      </c>
      <c r="E39">
        <v>-20</v>
      </c>
      <c r="F39">
        <v>20</v>
      </c>
      <c r="G39" t="s">
        <v>34</v>
      </c>
      <c r="I39">
        <v>30.268999999999998</v>
      </c>
      <c r="J39">
        <v>2.6894131369999998</v>
      </c>
      <c r="K39">
        <v>0.117720536</v>
      </c>
      <c r="L39">
        <v>22.845743299999999</v>
      </c>
    </row>
    <row r="40" spans="1:17" x14ac:dyDescent="0.25">
      <c r="A40" t="s">
        <v>89</v>
      </c>
      <c r="B40" t="s">
        <v>86</v>
      </c>
      <c r="C40" t="s">
        <v>87</v>
      </c>
      <c r="D40" t="s">
        <v>74</v>
      </c>
      <c r="E40">
        <v>-40</v>
      </c>
      <c r="F40">
        <v>40</v>
      </c>
      <c r="G40" t="s">
        <v>36</v>
      </c>
      <c r="I40">
        <v>31.13</v>
      </c>
      <c r="J40">
        <v>0.70568366999999999</v>
      </c>
      <c r="K40">
        <v>6.7876792000000005E-2</v>
      </c>
      <c r="L40">
        <v>10.39653833</v>
      </c>
    </row>
    <row r="41" spans="1:17" x14ac:dyDescent="0.25">
      <c r="A41" t="s">
        <v>90</v>
      </c>
      <c r="B41" t="s">
        <v>86</v>
      </c>
      <c r="C41" t="s">
        <v>91</v>
      </c>
      <c r="D41" t="s">
        <v>74</v>
      </c>
      <c r="E41">
        <v>0</v>
      </c>
      <c r="F41">
        <v>0</v>
      </c>
      <c r="G41" t="s">
        <v>32</v>
      </c>
      <c r="I41">
        <v>29.867000000000001</v>
      </c>
      <c r="J41">
        <v>3.8281759100000001</v>
      </c>
      <c r="K41">
        <v>0.12727106599999999</v>
      </c>
      <c r="L41">
        <v>30.07891764</v>
      </c>
    </row>
    <row r="42" spans="1:17" x14ac:dyDescent="0.25">
      <c r="A42" t="s">
        <v>92</v>
      </c>
      <c r="B42" t="s">
        <v>86</v>
      </c>
      <c r="C42" t="s">
        <v>91</v>
      </c>
      <c r="D42" t="s">
        <v>74</v>
      </c>
      <c r="E42">
        <v>-20</v>
      </c>
      <c r="F42">
        <v>20</v>
      </c>
      <c r="G42" t="s">
        <v>34</v>
      </c>
      <c r="I42">
        <v>28.065999999999999</v>
      </c>
      <c r="J42">
        <v>2.2897647480000001</v>
      </c>
      <c r="K42">
        <v>9.5703667000000006E-2</v>
      </c>
      <c r="L42">
        <v>23.925569500000002</v>
      </c>
    </row>
    <row r="43" spans="1:17" x14ac:dyDescent="0.25">
      <c r="A43" t="s">
        <v>93</v>
      </c>
      <c r="B43" t="s">
        <v>86</v>
      </c>
      <c r="C43" t="s">
        <v>91</v>
      </c>
      <c r="D43" t="s">
        <v>74</v>
      </c>
      <c r="E43">
        <v>-40</v>
      </c>
      <c r="F43">
        <v>40</v>
      </c>
      <c r="G43" t="s">
        <v>36</v>
      </c>
      <c r="I43">
        <v>31.155000000000001</v>
      </c>
      <c r="J43">
        <v>2.3865650610000002</v>
      </c>
      <c r="K43">
        <v>0.100247773</v>
      </c>
      <c r="L43">
        <v>23.806664179999999</v>
      </c>
    </row>
    <row r="44" spans="1:17" x14ac:dyDescent="0.25">
      <c r="A44" t="s">
        <v>94</v>
      </c>
      <c r="B44" t="s">
        <v>86</v>
      </c>
      <c r="C44" t="s">
        <v>95</v>
      </c>
      <c r="D44" t="s">
        <v>74</v>
      </c>
      <c r="E44">
        <v>0</v>
      </c>
      <c r="F44">
        <v>0</v>
      </c>
      <c r="G44" t="s">
        <v>32</v>
      </c>
      <c r="I44">
        <v>30.678999999999998</v>
      </c>
      <c r="K44">
        <v>0.33841280200000001</v>
      </c>
      <c r="L44">
        <v>50.600986050000003</v>
      </c>
    </row>
    <row r="45" spans="1:17" x14ac:dyDescent="0.25">
      <c r="A45" t="s">
        <v>96</v>
      </c>
      <c r="B45" t="s">
        <v>86</v>
      </c>
      <c r="C45" t="s">
        <v>95</v>
      </c>
      <c r="D45" t="s">
        <v>74</v>
      </c>
      <c r="E45">
        <v>-20</v>
      </c>
      <c r="F45">
        <v>20</v>
      </c>
      <c r="G45" t="s">
        <v>34</v>
      </c>
      <c r="I45">
        <v>28.928000000000001</v>
      </c>
      <c r="J45">
        <v>7.3450427669999998</v>
      </c>
      <c r="K45">
        <v>0.12750204200000001</v>
      </c>
      <c r="L45">
        <v>57.607256110000002</v>
      </c>
    </row>
    <row r="46" spans="1:17" x14ac:dyDescent="0.25">
      <c r="A46" t="s">
        <v>97</v>
      </c>
      <c r="B46" t="s">
        <v>86</v>
      </c>
      <c r="C46" t="s">
        <v>95</v>
      </c>
      <c r="D46" t="s">
        <v>74</v>
      </c>
      <c r="E46">
        <v>-40</v>
      </c>
      <c r="F46">
        <v>40</v>
      </c>
      <c r="G46" t="s">
        <v>36</v>
      </c>
      <c r="I46">
        <v>29.61</v>
      </c>
      <c r="J46">
        <v>4.4571798649999996</v>
      </c>
      <c r="K46">
        <v>0.10817212700000001</v>
      </c>
      <c r="L46">
        <v>41.204513409999997</v>
      </c>
    </row>
    <row r="47" spans="1:17" x14ac:dyDescent="0.25">
      <c r="A47" t="s">
        <v>98</v>
      </c>
      <c r="B47" t="s">
        <v>99</v>
      </c>
      <c r="C47" t="s">
        <v>100</v>
      </c>
      <c r="D47" t="s">
        <v>74</v>
      </c>
      <c r="E47">
        <v>0</v>
      </c>
      <c r="F47">
        <v>0</v>
      </c>
      <c r="G47" t="s">
        <v>32</v>
      </c>
      <c r="I47">
        <v>28.617000000000001</v>
      </c>
      <c r="J47">
        <v>5.2910635509999997</v>
      </c>
      <c r="K47">
        <v>0.16000893499999999</v>
      </c>
      <c r="L47">
        <v>33.06730057</v>
      </c>
      <c r="N47">
        <v>3.9261731370000001</v>
      </c>
      <c r="O47">
        <v>0.14790494300000001</v>
      </c>
      <c r="P47">
        <v>1.155815504</v>
      </c>
      <c r="Q47">
        <v>3.2415879000000002E-2</v>
      </c>
    </row>
    <row r="48" spans="1:17" x14ac:dyDescent="0.25">
      <c r="A48" t="s">
        <v>101</v>
      </c>
      <c r="B48" t="s">
        <v>99</v>
      </c>
      <c r="C48" t="s">
        <v>100</v>
      </c>
      <c r="D48" t="s">
        <v>74</v>
      </c>
      <c r="E48">
        <v>-20</v>
      </c>
      <c r="F48">
        <v>20</v>
      </c>
      <c r="G48" t="s">
        <v>34</v>
      </c>
      <c r="I48">
        <v>30.228000000000002</v>
      </c>
      <c r="J48">
        <v>3.5218417479999999</v>
      </c>
      <c r="K48">
        <v>0.145609829</v>
      </c>
      <c r="L48">
        <v>24.186840759999999</v>
      </c>
    </row>
    <row r="49" spans="1:12" x14ac:dyDescent="0.25">
      <c r="A49" t="s">
        <v>102</v>
      </c>
      <c r="B49" t="s">
        <v>99</v>
      </c>
      <c r="C49" t="s">
        <v>100</v>
      </c>
      <c r="D49" t="s">
        <v>74</v>
      </c>
      <c r="E49">
        <v>-40</v>
      </c>
      <c r="F49">
        <v>40</v>
      </c>
      <c r="G49" t="s">
        <v>36</v>
      </c>
      <c r="I49">
        <v>28.553000000000001</v>
      </c>
      <c r="J49">
        <v>3.0745825189999998</v>
      </c>
      <c r="K49">
        <v>0.14331002600000001</v>
      </c>
      <c r="L49">
        <v>21.454064389999999</v>
      </c>
    </row>
    <row r="50" spans="1:12" x14ac:dyDescent="0.25">
      <c r="A50" t="s">
        <v>103</v>
      </c>
      <c r="B50" t="s">
        <v>99</v>
      </c>
      <c r="C50" t="s">
        <v>104</v>
      </c>
      <c r="D50" t="s">
        <v>74</v>
      </c>
      <c r="E50">
        <v>0</v>
      </c>
      <c r="F50">
        <v>0</v>
      </c>
      <c r="G50" t="s">
        <v>32</v>
      </c>
      <c r="I50">
        <v>29.792000000000002</v>
      </c>
      <c r="J50">
        <v>5.672028772</v>
      </c>
      <c r="L50">
        <v>10.327104650000001</v>
      </c>
    </row>
    <row r="51" spans="1:12" x14ac:dyDescent="0.25">
      <c r="A51" t="s">
        <v>105</v>
      </c>
      <c r="B51" t="s">
        <v>99</v>
      </c>
      <c r="C51" t="s">
        <v>104</v>
      </c>
      <c r="D51" t="s">
        <v>74</v>
      </c>
      <c r="E51">
        <v>-20</v>
      </c>
      <c r="F51">
        <v>20</v>
      </c>
      <c r="G51" t="s">
        <v>34</v>
      </c>
      <c r="I51">
        <v>29.242999999999999</v>
      </c>
      <c r="J51">
        <v>4.0849886839999998</v>
      </c>
      <c r="K51">
        <v>0.14790926700000001</v>
      </c>
      <c r="L51">
        <v>27.618206539999999</v>
      </c>
    </row>
    <row r="52" spans="1:12" x14ac:dyDescent="0.25">
      <c r="A52" t="s">
        <v>106</v>
      </c>
      <c r="B52" t="s">
        <v>99</v>
      </c>
      <c r="C52" t="s">
        <v>104</v>
      </c>
      <c r="D52" t="s">
        <v>74</v>
      </c>
      <c r="E52">
        <v>-40</v>
      </c>
      <c r="F52">
        <v>40</v>
      </c>
      <c r="G52" t="s">
        <v>36</v>
      </c>
      <c r="I52">
        <v>31.329000000000001</v>
      </c>
      <c r="J52">
        <v>2.860269138</v>
      </c>
      <c r="K52">
        <v>8.8414253999999998E-2</v>
      </c>
      <c r="L52">
        <v>32.350769509999999</v>
      </c>
    </row>
    <row r="53" spans="1:12" x14ac:dyDescent="0.25">
      <c r="A53" t="s">
        <v>107</v>
      </c>
      <c r="B53" t="s">
        <v>99</v>
      </c>
      <c r="C53" t="s">
        <v>108</v>
      </c>
      <c r="D53" t="s">
        <v>74</v>
      </c>
      <c r="E53">
        <v>0</v>
      </c>
      <c r="F53">
        <v>0</v>
      </c>
      <c r="G53" t="s">
        <v>32</v>
      </c>
      <c r="I53">
        <v>30.228000000000002</v>
      </c>
      <c r="J53">
        <v>4.9143525539999997</v>
      </c>
      <c r="K53">
        <v>0.198677517</v>
      </c>
      <c r="L53">
        <v>24.735322969999999</v>
      </c>
    </row>
    <row r="54" spans="1:12" x14ac:dyDescent="0.25">
      <c r="A54" t="s">
        <v>109</v>
      </c>
      <c r="B54" t="s">
        <v>99</v>
      </c>
      <c r="C54" t="s">
        <v>108</v>
      </c>
      <c r="D54" t="s">
        <v>74</v>
      </c>
      <c r="E54">
        <v>-20</v>
      </c>
      <c r="F54">
        <v>20</v>
      </c>
      <c r="G54" t="s">
        <v>34</v>
      </c>
      <c r="I54">
        <v>31.588000000000001</v>
      </c>
      <c r="J54">
        <v>3.6199904919999999</v>
      </c>
      <c r="K54">
        <v>0.17267133500000001</v>
      </c>
      <c r="L54">
        <v>20.964629089999999</v>
      </c>
    </row>
    <row r="55" spans="1:12" x14ac:dyDescent="0.25">
      <c r="A55" t="s">
        <v>110</v>
      </c>
      <c r="B55" t="s">
        <v>99</v>
      </c>
      <c r="C55" t="s">
        <v>108</v>
      </c>
      <c r="D55" t="s">
        <v>74</v>
      </c>
      <c r="E55">
        <v>-40</v>
      </c>
      <c r="F55">
        <v>40</v>
      </c>
      <c r="G55" t="s">
        <v>36</v>
      </c>
      <c r="I55">
        <v>30.988</v>
      </c>
      <c r="J55">
        <v>2.2964407790000001</v>
      </c>
      <c r="K55">
        <v>0.12663837999999999</v>
      </c>
      <c r="L55">
        <v>18.133845170000001</v>
      </c>
    </row>
    <row r="56" spans="1:12" x14ac:dyDescent="0.25">
      <c r="A56" t="s">
        <v>111</v>
      </c>
      <c r="B56" t="s">
        <v>112</v>
      </c>
      <c r="C56" t="s">
        <v>113</v>
      </c>
      <c r="D56" t="s">
        <v>3</v>
      </c>
      <c r="E56">
        <v>0</v>
      </c>
      <c r="F56">
        <v>0</v>
      </c>
      <c r="G56" t="s">
        <v>32</v>
      </c>
      <c r="I56">
        <v>17.556999999999999</v>
      </c>
      <c r="J56">
        <v>18.023748820000002</v>
      </c>
      <c r="K56">
        <v>0.29144465000000003</v>
      </c>
      <c r="L56">
        <v>61.842784870000003</v>
      </c>
    </row>
    <row r="57" spans="1:12" x14ac:dyDescent="0.25">
      <c r="A57" t="s">
        <v>114</v>
      </c>
      <c r="B57" t="s">
        <v>112</v>
      </c>
      <c r="C57" t="s">
        <v>113</v>
      </c>
      <c r="D57" t="s">
        <v>3</v>
      </c>
      <c r="E57">
        <v>-20</v>
      </c>
      <c r="F57">
        <v>20</v>
      </c>
      <c r="G57" t="s">
        <v>34</v>
      </c>
      <c r="I57">
        <v>29.672999999999998</v>
      </c>
      <c r="J57">
        <v>2.3863947720000001</v>
      </c>
      <c r="K57">
        <v>0.16218305899999999</v>
      </c>
      <c r="L57">
        <v>49.587857540000002</v>
      </c>
    </row>
    <row r="58" spans="1:12" x14ac:dyDescent="0.25">
      <c r="A58" t="s">
        <v>115</v>
      </c>
      <c r="B58" t="s">
        <v>112</v>
      </c>
      <c r="C58" t="s">
        <v>113</v>
      </c>
      <c r="D58" t="s">
        <v>3</v>
      </c>
      <c r="E58">
        <v>-40</v>
      </c>
      <c r="F58">
        <v>40</v>
      </c>
      <c r="G58" t="s">
        <v>36</v>
      </c>
      <c r="I58">
        <v>30.206</v>
      </c>
      <c r="J58">
        <v>1.9078225520000001</v>
      </c>
      <c r="K58">
        <v>0.157840168</v>
      </c>
      <c r="L58">
        <v>40.015405880000003</v>
      </c>
    </row>
    <row r="59" spans="1:12" x14ac:dyDescent="0.25">
      <c r="A59" t="s">
        <v>116</v>
      </c>
      <c r="B59" t="s">
        <v>112</v>
      </c>
      <c r="C59" t="s">
        <v>117</v>
      </c>
      <c r="D59" t="s">
        <v>3</v>
      </c>
      <c r="E59">
        <v>0</v>
      </c>
      <c r="F59">
        <v>0</v>
      </c>
      <c r="G59" t="s">
        <v>32</v>
      </c>
      <c r="I59">
        <v>15.404999999999999</v>
      </c>
      <c r="J59">
        <v>15.998308079999999</v>
      </c>
      <c r="K59">
        <v>0.58237106800000005</v>
      </c>
      <c r="L59">
        <v>27.470987090000001</v>
      </c>
    </row>
    <row r="60" spans="1:12" x14ac:dyDescent="0.25">
      <c r="A60" t="s">
        <v>118</v>
      </c>
      <c r="B60" t="s">
        <v>112</v>
      </c>
      <c r="C60" t="s">
        <v>117</v>
      </c>
      <c r="D60" t="s">
        <v>3</v>
      </c>
      <c r="E60">
        <v>-20</v>
      </c>
      <c r="F60">
        <v>20</v>
      </c>
      <c r="G60" t="s">
        <v>34</v>
      </c>
      <c r="I60">
        <v>30.248000000000001</v>
      </c>
      <c r="J60">
        <v>1.6824070980000001</v>
      </c>
      <c r="K60">
        <v>0.153351661</v>
      </c>
      <c r="L60">
        <v>36.269865269999997</v>
      </c>
    </row>
    <row r="61" spans="1:12" x14ac:dyDescent="0.25">
      <c r="A61" t="s">
        <v>119</v>
      </c>
      <c r="B61" t="s">
        <v>112</v>
      </c>
      <c r="C61" t="s">
        <v>117</v>
      </c>
      <c r="D61" t="s">
        <v>3</v>
      </c>
      <c r="E61">
        <v>-40</v>
      </c>
      <c r="F61">
        <v>40</v>
      </c>
      <c r="G61" t="s">
        <v>36</v>
      </c>
      <c r="I61">
        <v>29.585000000000001</v>
      </c>
      <c r="J61">
        <v>0.64707733899999997</v>
      </c>
      <c r="K61">
        <v>8.8947579999999998E-2</v>
      </c>
      <c r="L61">
        <v>24.58954439</v>
      </c>
    </row>
    <row r="62" spans="1:12" x14ac:dyDescent="0.25">
      <c r="A62" t="s">
        <v>120</v>
      </c>
      <c r="B62" t="s">
        <v>112</v>
      </c>
      <c r="C62" t="s">
        <v>121</v>
      </c>
      <c r="D62" t="s">
        <v>3</v>
      </c>
      <c r="E62">
        <v>0</v>
      </c>
      <c r="F62">
        <v>0</v>
      </c>
      <c r="G62" t="s">
        <v>32</v>
      </c>
      <c r="I62">
        <v>29.109000000000002</v>
      </c>
      <c r="J62">
        <v>1.9854437069999999</v>
      </c>
      <c r="K62">
        <v>0.21707823400000001</v>
      </c>
      <c r="L62">
        <v>31.420566529999999</v>
      </c>
    </row>
    <row r="63" spans="1:12" x14ac:dyDescent="0.25">
      <c r="A63" t="s">
        <v>122</v>
      </c>
      <c r="B63" t="s">
        <v>112</v>
      </c>
      <c r="C63" t="s">
        <v>121</v>
      </c>
      <c r="D63" t="s">
        <v>3</v>
      </c>
      <c r="E63">
        <v>-20</v>
      </c>
      <c r="F63">
        <v>20</v>
      </c>
      <c r="G63" t="s">
        <v>34</v>
      </c>
      <c r="I63">
        <v>28.398</v>
      </c>
      <c r="J63">
        <v>0.75742711600000001</v>
      </c>
      <c r="K63">
        <v>0.12761460799999999</v>
      </c>
      <c r="L63">
        <v>20.90030879</v>
      </c>
    </row>
    <row r="64" spans="1:12" x14ac:dyDescent="0.25">
      <c r="A64" t="s">
        <v>123</v>
      </c>
      <c r="B64" t="s">
        <v>112</v>
      </c>
      <c r="C64" t="s">
        <v>121</v>
      </c>
      <c r="D64" t="s">
        <v>3</v>
      </c>
      <c r="E64">
        <v>-40</v>
      </c>
      <c r="F64">
        <v>40</v>
      </c>
      <c r="G64" t="s">
        <v>36</v>
      </c>
      <c r="I64">
        <v>29.756</v>
      </c>
      <c r="J64">
        <v>0.58877920100000003</v>
      </c>
      <c r="K64">
        <v>8.8053264000000006E-2</v>
      </c>
      <c r="L64">
        <v>22.471520160000001</v>
      </c>
    </row>
    <row r="65" spans="1:12" x14ac:dyDescent="0.25">
      <c r="A65" t="s">
        <v>124</v>
      </c>
      <c r="B65" t="s">
        <v>125</v>
      </c>
      <c r="C65" t="s">
        <v>126</v>
      </c>
      <c r="D65" t="s">
        <v>3</v>
      </c>
      <c r="E65">
        <v>0</v>
      </c>
      <c r="F65">
        <v>0</v>
      </c>
      <c r="G65" t="s">
        <v>32</v>
      </c>
      <c r="I65">
        <v>15.509</v>
      </c>
      <c r="J65">
        <v>11.66585851</v>
      </c>
      <c r="K65">
        <v>0.41691184100000001</v>
      </c>
      <c r="L65">
        <v>27.981595519999999</v>
      </c>
    </row>
    <row r="66" spans="1:12" x14ac:dyDescent="0.25">
      <c r="A66" t="s">
        <v>127</v>
      </c>
      <c r="B66" t="s">
        <v>125</v>
      </c>
      <c r="C66" t="s">
        <v>126</v>
      </c>
      <c r="D66" t="s">
        <v>3</v>
      </c>
      <c r="E66">
        <v>-20</v>
      </c>
      <c r="F66">
        <v>20</v>
      </c>
      <c r="G66" t="s">
        <v>34</v>
      </c>
      <c r="I66">
        <v>30.19</v>
      </c>
      <c r="J66">
        <v>1.297944314</v>
      </c>
      <c r="K66">
        <v>0.14822940000000001</v>
      </c>
      <c r="L66">
        <v>29.004046679999998</v>
      </c>
    </row>
    <row r="67" spans="1:12" x14ac:dyDescent="0.25">
      <c r="A67" t="s">
        <v>128</v>
      </c>
      <c r="B67" t="s">
        <v>125</v>
      </c>
      <c r="C67" t="s">
        <v>126</v>
      </c>
      <c r="D67" t="s">
        <v>3</v>
      </c>
      <c r="E67">
        <v>-40</v>
      </c>
      <c r="F67">
        <v>40</v>
      </c>
      <c r="G67" t="s">
        <v>36</v>
      </c>
      <c r="I67">
        <v>30.009</v>
      </c>
      <c r="J67">
        <v>1.0318754379999999</v>
      </c>
      <c r="K67">
        <v>0.135558444</v>
      </c>
      <c r="L67">
        <v>25.365835749999999</v>
      </c>
    </row>
    <row r="68" spans="1:12" x14ac:dyDescent="0.25">
      <c r="A68" t="s">
        <v>129</v>
      </c>
      <c r="B68" t="s">
        <v>125</v>
      </c>
      <c r="C68" t="s">
        <v>130</v>
      </c>
      <c r="D68" t="s">
        <v>3</v>
      </c>
      <c r="E68">
        <v>0</v>
      </c>
      <c r="F68">
        <v>0</v>
      </c>
      <c r="G68" t="s">
        <v>32</v>
      </c>
      <c r="I68">
        <v>29.417000000000002</v>
      </c>
      <c r="J68">
        <v>1.9800053339999999</v>
      </c>
      <c r="K68">
        <v>0.15847630200000001</v>
      </c>
      <c r="L68">
        <v>42.47209178</v>
      </c>
    </row>
    <row r="69" spans="1:12" x14ac:dyDescent="0.25">
      <c r="A69" t="s">
        <v>131</v>
      </c>
      <c r="B69" t="s">
        <v>125</v>
      </c>
      <c r="C69" t="s">
        <v>130</v>
      </c>
      <c r="D69" t="s">
        <v>3</v>
      </c>
      <c r="E69">
        <v>-20</v>
      </c>
      <c r="F69">
        <v>20</v>
      </c>
      <c r="G69" t="s">
        <v>34</v>
      </c>
      <c r="I69">
        <v>30.745999999999999</v>
      </c>
      <c r="J69">
        <v>1.4027538900000001</v>
      </c>
      <c r="K69">
        <v>0.13699076099999999</v>
      </c>
      <c r="L69">
        <v>33.304397340000001</v>
      </c>
    </row>
    <row r="70" spans="1:12" x14ac:dyDescent="0.25">
      <c r="A70" t="s">
        <v>132</v>
      </c>
      <c r="B70" t="s">
        <v>125</v>
      </c>
      <c r="C70" t="s">
        <v>130</v>
      </c>
      <c r="D70" t="s">
        <v>3</v>
      </c>
      <c r="E70">
        <v>-40</v>
      </c>
      <c r="F70">
        <v>40</v>
      </c>
      <c r="G70" t="s">
        <v>36</v>
      </c>
      <c r="I70">
        <v>29.646999999999998</v>
      </c>
      <c r="J70">
        <v>1.1394360880000001</v>
      </c>
      <c r="K70">
        <v>0.105538402</v>
      </c>
      <c r="L70">
        <v>36.41654174</v>
      </c>
    </row>
    <row r="71" spans="1:12" x14ac:dyDescent="0.25">
      <c r="A71" t="s">
        <v>133</v>
      </c>
      <c r="B71" t="s">
        <v>125</v>
      </c>
      <c r="C71" t="s">
        <v>134</v>
      </c>
      <c r="D71" t="s">
        <v>3</v>
      </c>
      <c r="E71">
        <v>0</v>
      </c>
      <c r="F71">
        <v>0</v>
      </c>
      <c r="G71" t="s">
        <v>32</v>
      </c>
      <c r="I71">
        <v>30.628</v>
      </c>
      <c r="J71">
        <v>1.8167550880000001</v>
      </c>
      <c r="K71">
        <v>0.18070673800000001</v>
      </c>
      <c r="L71">
        <v>32.824899139999999</v>
      </c>
    </row>
    <row r="72" spans="1:12" x14ac:dyDescent="0.25">
      <c r="A72" t="s">
        <v>135</v>
      </c>
      <c r="B72" t="s">
        <v>125</v>
      </c>
      <c r="C72" t="s">
        <v>134</v>
      </c>
      <c r="D72" t="s">
        <v>3</v>
      </c>
      <c r="E72">
        <v>-20</v>
      </c>
      <c r="F72">
        <v>20</v>
      </c>
      <c r="G72" t="s">
        <v>34</v>
      </c>
      <c r="I72">
        <v>30.815999999999999</v>
      </c>
      <c r="J72">
        <v>1.2758491409999999</v>
      </c>
      <c r="K72">
        <v>0.16146392100000001</v>
      </c>
      <c r="L72">
        <v>25.641744249999999</v>
      </c>
    </row>
    <row r="73" spans="1:12" x14ac:dyDescent="0.25">
      <c r="A73" t="s">
        <v>136</v>
      </c>
      <c r="B73" t="s">
        <v>137</v>
      </c>
      <c r="C73" t="s">
        <v>138</v>
      </c>
      <c r="D73" t="s">
        <v>3</v>
      </c>
      <c r="E73">
        <v>0</v>
      </c>
      <c r="F73">
        <v>0</v>
      </c>
      <c r="G73" t="s">
        <v>32</v>
      </c>
      <c r="I73">
        <v>28.59</v>
      </c>
      <c r="J73">
        <v>1.5375441949999999</v>
      </c>
      <c r="K73">
        <v>0.15988587400000001</v>
      </c>
      <c r="L73">
        <v>33.635923640000001</v>
      </c>
    </row>
    <row r="74" spans="1:12" x14ac:dyDescent="0.25">
      <c r="A74" t="s">
        <v>139</v>
      </c>
      <c r="B74" t="s">
        <v>137</v>
      </c>
      <c r="C74" t="s">
        <v>138</v>
      </c>
      <c r="D74" t="s">
        <v>3</v>
      </c>
      <c r="E74">
        <v>-20</v>
      </c>
      <c r="F74">
        <v>20</v>
      </c>
      <c r="G74" t="s">
        <v>34</v>
      </c>
      <c r="I74">
        <v>30.896999999999998</v>
      </c>
      <c r="J74">
        <v>0.873760867</v>
      </c>
      <c r="K74">
        <v>0.116125617</v>
      </c>
      <c r="L74">
        <v>24.352762930000001</v>
      </c>
    </row>
    <row r="75" spans="1:12" x14ac:dyDescent="0.25">
      <c r="A75" t="s">
        <v>140</v>
      </c>
      <c r="B75" t="s">
        <v>137</v>
      </c>
      <c r="C75" t="s">
        <v>138</v>
      </c>
      <c r="D75" t="s">
        <v>3</v>
      </c>
      <c r="E75">
        <v>-40</v>
      </c>
      <c r="F75">
        <v>40</v>
      </c>
      <c r="G75" t="s">
        <v>36</v>
      </c>
      <c r="I75">
        <v>30.625</v>
      </c>
      <c r="J75">
        <v>0.76994968100000005</v>
      </c>
      <c r="K75">
        <v>9.7563264999999996E-2</v>
      </c>
      <c r="L75">
        <v>25.769139750000001</v>
      </c>
    </row>
    <row r="76" spans="1:12" x14ac:dyDescent="0.25">
      <c r="A76" t="s">
        <v>141</v>
      </c>
      <c r="B76" t="s">
        <v>137</v>
      </c>
      <c r="C76" t="s">
        <v>142</v>
      </c>
      <c r="D76" t="s">
        <v>3</v>
      </c>
      <c r="E76">
        <v>0</v>
      </c>
      <c r="F76">
        <v>0</v>
      </c>
      <c r="G76" t="s">
        <v>32</v>
      </c>
      <c r="I76">
        <v>30.879000000000001</v>
      </c>
      <c r="J76">
        <v>1.9522844399999999</v>
      </c>
      <c r="K76">
        <v>0.185886996</v>
      </c>
      <c r="L76">
        <v>34.01189712</v>
      </c>
    </row>
    <row r="77" spans="1:12" x14ac:dyDescent="0.25">
      <c r="A77" t="s">
        <v>143</v>
      </c>
      <c r="B77" t="s">
        <v>137</v>
      </c>
      <c r="C77" t="s">
        <v>142</v>
      </c>
      <c r="D77" t="s">
        <v>3</v>
      </c>
      <c r="E77">
        <v>-20</v>
      </c>
      <c r="F77">
        <v>20</v>
      </c>
      <c r="G77" t="s">
        <v>34</v>
      </c>
      <c r="I77">
        <v>28.555</v>
      </c>
      <c r="J77">
        <v>1.13427257</v>
      </c>
      <c r="K77">
        <v>0.12932659499999999</v>
      </c>
      <c r="L77">
        <v>30.714781030000001</v>
      </c>
    </row>
    <row r="78" spans="1:12" x14ac:dyDescent="0.25">
      <c r="A78" t="s">
        <v>144</v>
      </c>
      <c r="B78" t="s">
        <v>137</v>
      </c>
      <c r="C78" t="s">
        <v>142</v>
      </c>
      <c r="D78" t="s">
        <v>3</v>
      </c>
      <c r="E78">
        <v>-40</v>
      </c>
      <c r="F78">
        <v>40</v>
      </c>
      <c r="G78" t="s">
        <v>36</v>
      </c>
      <c r="I78">
        <v>31.766999999999999</v>
      </c>
      <c r="J78">
        <v>0.26676907599999999</v>
      </c>
      <c r="K78">
        <v>4.5860982000000002E-2</v>
      </c>
      <c r="L78">
        <v>18.311163019999999</v>
      </c>
    </row>
    <row r="79" spans="1:12" x14ac:dyDescent="0.25">
      <c r="A79" t="s">
        <v>145</v>
      </c>
      <c r="B79" t="s">
        <v>137</v>
      </c>
      <c r="C79" t="s">
        <v>146</v>
      </c>
      <c r="D79" t="s">
        <v>3</v>
      </c>
      <c r="E79">
        <v>0</v>
      </c>
      <c r="F79">
        <v>0</v>
      </c>
      <c r="G79" t="s">
        <v>32</v>
      </c>
      <c r="I79">
        <v>15.015000000000001</v>
      </c>
      <c r="J79">
        <v>21.45793432</v>
      </c>
      <c r="K79">
        <v>0.526905501</v>
      </c>
      <c r="L79">
        <v>40.724445430000003</v>
      </c>
    </row>
    <row r="80" spans="1:12" x14ac:dyDescent="0.25">
      <c r="A80" t="s">
        <v>147</v>
      </c>
      <c r="B80" t="s">
        <v>137</v>
      </c>
      <c r="C80" t="s">
        <v>146</v>
      </c>
      <c r="D80" t="s">
        <v>3</v>
      </c>
      <c r="E80">
        <v>-20</v>
      </c>
      <c r="F80">
        <v>20</v>
      </c>
      <c r="G80" t="s">
        <v>34</v>
      </c>
      <c r="I80">
        <v>8.2260000000000009</v>
      </c>
      <c r="J80">
        <v>32.102371079999998</v>
      </c>
      <c r="K80">
        <v>0.60005233700000005</v>
      </c>
      <c r="L80">
        <v>53.499285159999999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9"/>
  <sheetViews>
    <sheetView workbookViewId="0">
      <selection activeCell="S17" sqref="S17"/>
    </sheetView>
  </sheetViews>
  <sheetFormatPr defaultRowHeight="15" x14ac:dyDescent="0.25"/>
  <cols>
    <col min="5" max="5" width="20.7109375" customWidth="1"/>
    <col min="6" max="6" width="12.28515625" customWidth="1"/>
    <col min="7" max="7" width="16.85546875" customWidth="1"/>
    <col min="8" max="8" width="18.42578125" customWidth="1"/>
    <col min="10" max="10" width="17.42578125" customWidth="1"/>
    <col min="13" max="13" width="13.28515625" customWidth="1"/>
    <col min="14" max="14" width="12.85546875" customWidth="1"/>
  </cols>
  <sheetData>
    <row r="1" spans="1:18" x14ac:dyDescent="0.25">
      <c r="A1" t="s">
        <v>148</v>
      </c>
      <c r="B1" t="s">
        <v>1</v>
      </c>
      <c r="C1" t="s">
        <v>149</v>
      </c>
      <c r="D1" t="s">
        <v>221</v>
      </c>
      <c r="E1" t="s">
        <v>150</v>
      </c>
      <c r="F1" t="s">
        <v>151</v>
      </c>
      <c r="G1" t="s">
        <v>152</v>
      </c>
      <c r="H1" t="s">
        <v>222</v>
      </c>
      <c r="I1" t="s">
        <v>223</v>
      </c>
      <c r="J1" t="s">
        <v>224</v>
      </c>
      <c r="K1" t="s">
        <v>153</v>
      </c>
      <c r="L1" t="s">
        <v>225</v>
      </c>
      <c r="M1" t="s">
        <v>154</v>
      </c>
      <c r="N1" t="s">
        <v>155</v>
      </c>
      <c r="O1" t="s">
        <v>156</v>
      </c>
      <c r="P1" t="s">
        <v>157</v>
      </c>
      <c r="Q1" t="s">
        <v>158</v>
      </c>
      <c r="R1" t="s">
        <v>159</v>
      </c>
    </row>
    <row r="2" spans="1:18" x14ac:dyDescent="0.25">
      <c r="A2" t="s">
        <v>91</v>
      </c>
      <c r="B2" t="s">
        <v>2</v>
      </c>
      <c r="C2">
        <v>1</v>
      </c>
      <c r="D2" t="s">
        <v>160</v>
      </c>
      <c r="E2">
        <v>90.75</v>
      </c>
      <c r="F2">
        <v>74.92</v>
      </c>
      <c r="G2">
        <v>25</v>
      </c>
      <c r="H2">
        <v>0.63319999999999999</v>
      </c>
      <c r="J2">
        <v>0.99099999999999999</v>
      </c>
      <c r="K2">
        <v>3.8281759100000001</v>
      </c>
      <c r="L2">
        <v>200000</v>
      </c>
      <c r="M2">
        <v>7587.4446539999999</v>
      </c>
      <c r="N2">
        <v>7587.4446529999996</v>
      </c>
      <c r="O2">
        <v>10</v>
      </c>
      <c r="P2">
        <v>1.0769713439999999</v>
      </c>
      <c r="Q2">
        <v>8245.6715089999998</v>
      </c>
      <c r="R2">
        <v>7587.4449999999997</v>
      </c>
    </row>
    <row r="3" spans="1:18" x14ac:dyDescent="0.25">
      <c r="A3" t="s">
        <v>91</v>
      </c>
      <c r="B3" t="s">
        <v>2</v>
      </c>
      <c r="C3">
        <v>3</v>
      </c>
      <c r="D3" t="s">
        <v>161</v>
      </c>
      <c r="E3">
        <v>115.55</v>
      </c>
      <c r="F3">
        <v>75.05</v>
      </c>
      <c r="G3">
        <v>25</v>
      </c>
      <c r="H3">
        <v>1.62</v>
      </c>
      <c r="J3">
        <v>2.0114000000000001</v>
      </c>
      <c r="K3">
        <v>2.2897647480000001</v>
      </c>
      <c r="L3">
        <v>200000</v>
      </c>
      <c r="M3">
        <v>9211.2656279999992</v>
      </c>
      <c r="N3">
        <v>9211.2656279999992</v>
      </c>
      <c r="O3">
        <v>30</v>
      </c>
      <c r="P3">
        <v>2.067693942</v>
      </c>
      <c r="Q3">
        <v>9469.0653949999996</v>
      </c>
      <c r="R3">
        <v>9211.2659999999996</v>
      </c>
    </row>
    <row r="4" spans="1:18" x14ac:dyDescent="0.25">
      <c r="A4" t="s">
        <v>104</v>
      </c>
      <c r="B4" t="s">
        <v>2</v>
      </c>
      <c r="C4">
        <v>1</v>
      </c>
      <c r="D4" t="s">
        <v>160</v>
      </c>
      <c r="E4">
        <v>106.93</v>
      </c>
      <c r="F4">
        <v>75.069999999999993</v>
      </c>
      <c r="G4">
        <v>25</v>
      </c>
      <c r="H4">
        <v>1.2744</v>
      </c>
      <c r="J4">
        <v>1.3038000000000001</v>
      </c>
      <c r="K4">
        <v>5.672028772</v>
      </c>
      <c r="L4">
        <v>200000</v>
      </c>
      <c r="M4">
        <v>14790.382229999999</v>
      </c>
      <c r="N4">
        <v>14790.382229999999</v>
      </c>
      <c r="O4">
        <v>10</v>
      </c>
      <c r="P4">
        <v>1.315504556</v>
      </c>
      <c r="Q4">
        <v>14923.159379999999</v>
      </c>
      <c r="R4">
        <v>14790.382</v>
      </c>
    </row>
    <row r="5" spans="1:18" x14ac:dyDescent="0.25">
      <c r="A5" t="s">
        <v>104</v>
      </c>
      <c r="B5" t="s">
        <v>2</v>
      </c>
      <c r="C5">
        <v>3</v>
      </c>
      <c r="D5" t="s">
        <v>161</v>
      </c>
      <c r="E5">
        <v>124.9</v>
      </c>
      <c r="F5">
        <v>84.43</v>
      </c>
      <c r="G5">
        <v>25</v>
      </c>
      <c r="H5">
        <v>1.6188</v>
      </c>
      <c r="J5">
        <v>1.546</v>
      </c>
      <c r="K5">
        <v>4.0849886839999998</v>
      </c>
      <c r="L5">
        <v>200000</v>
      </c>
      <c r="M5">
        <v>12630.78501</v>
      </c>
      <c r="N5">
        <v>12630.78501</v>
      </c>
      <c r="O5">
        <v>30</v>
      </c>
      <c r="P5">
        <v>1.5709423220000001</v>
      </c>
      <c r="Q5">
        <v>12834.56321</v>
      </c>
      <c r="R5">
        <v>12630.785</v>
      </c>
    </row>
    <row r="6" spans="1:18" x14ac:dyDescent="0.25">
      <c r="A6" t="s">
        <v>78</v>
      </c>
      <c r="B6" t="s">
        <v>2</v>
      </c>
      <c r="C6">
        <v>1</v>
      </c>
      <c r="D6" t="s">
        <v>160</v>
      </c>
      <c r="E6">
        <v>107.8</v>
      </c>
      <c r="F6">
        <v>75.08</v>
      </c>
      <c r="G6">
        <v>25</v>
      </c>
      <c r="H6">
        <v>1.3088</v>
      </c>
      <c r="J6">
        <v>1.6821999999999999</v>
      </c>
      <c r="K6">
        <v>9.2318191580000004</v>
      </c>
      <c r="L6">
        <v>200000</v>
      </c>
      <c r="M6">
        <v>31059.532380000001</v>
      </c>
      <c r="N6">
        <v>31059.532380000001</v>
      </c>
      <c r="O6">
        <v>10</v>
      </c>
      <c r="P6">
        <v>1.7043969299999999</v>
      </c>
      <c r="Q6">
        <v>31469.368470000001</v>
      </c>
      <c r="R6">
        <v>31059.531999999999</v>
      </c>
    </row>
    <row r="7" spans="1:18" x14ac:dyDescent="0.25">
      <c r="A7" t="s">
        <v>78</v>
      </c>
      <c r="B7" t="s">
        <v>2</v>
      </c>
      <c r="C7">
        <v>3</v>
      </c>
      <c r="D7" t="s">
        <v>161</v>
      </c>
      <c r="E7">
        <v>128.12</v>
      </c>
      <c r="F7">
        <v>76.239999999999995</v>
      </c>
      <c r="G7">
        <v>25</v>
      </c>
      <c r="H7">
        <v>2.0752000000000002</v>
      </c>
      <c r="J7">
        <v>2.3298000000000001</v>
      </c>
      <c r="K7">
        <v>5.6356620810000004</v>
      </c>
      <c r="L7">
        <v>200000</v>
      </c>
      <c r="M7">
        <v>26259.93103</v>
      </c>
      <c r="N7">
        <v>26259.93103</v>
      </c>
      <c r="O7">
        <v>30</v>
      </c>
      <c r="P7">
        <v>2.4086807229999998</v>
      </c>
      <c r="Q7">
        <v>27149.021229999998</v>
      </c>
      <c r="R7">
        <v>26259.931</v>
      </c>
    </row>
    <row r="8" spans="1:18" x14ac:dyDescent="0.25">
      <c r="A8" t="s">
        <v>38</v>
      </c>
      <c r="B8" t="s">
        <v>4</v>
      </c>
      <c r="C8">
        <v>1</v>
      </c>
      <c r="D8" t="s">
        <v>160</v>
      </c>
      <c r="E8">
        <v>105.79</v>
      </c>
      <c r="F8">
        <v>74.94</v>
      </c>
      <c r="G8">
        <v>25</v>
      </c>
      <c r="H8">
        <v>1.234</v>
      </c>
      <c r="J8">
        <v>1.1992</v>
      </c>
      <c r="K8">
        <v>5.5053069429999999</v>
      </c>
      <c r="L8">
        <v>200000</v>
      </c>
      <c r="M8">
        <v>13203.928169999999</v>
      </c>
      <c r="N8">
        <v>13203.928169999999</v>
      </c>
      <c r="O8">
        <v>10</v>
      </c>
      <c r="P8">
        <v>1.2092282889999999</v>
      </c>
      <c r="Q8">
        <v>13314.345789999999</v>
      </c>
      <c r="R8">
        <v>13203.928</v>
      </c>
    </row>
    <row r="9" spans="1:18" x14ac:dyDescent="0.25">
      <c r="A9" t="s">
        <v>38</v>
      </c>
      <c r="B9" t="s">
        <v>4</v>
      </c>
      <c r="C9">
        <v>3</v>
      </c>
      <c r="D9" t="s">
        <v>161</v>
      </c>
      <c r="E9">
        <v>114.9</v>
      </c>
      <c r="F9">
        <v>75</v>
      </c>
      <c r="G9">
        <v>25</v>
      </c>
      <c r="H9">
        <v>1.5960000000000001</v>
      </c>
      <c r="J9">
        <v>1.881</v>
      </c>
      <c r="K9">
        <v>3.6184694039999998</v>
      </c>
      <c r="L9">
        <v>200000</v>
      </c>
      <c r="M9">
        <v>13612.6819</v>
      </c>
      <c r="N9">
        <v>13612.6819</v>
      </c>
      <c r="O9">
        <v>30</v>
      </c>
      <c r="P9">
        <v>1.9820825200000001</v>
      </c>
      <c r="Q9">
        <v>14344.20991</v>
      </c>
      <c r="R9">
        <v>13612.682000000001</v>
      </c>
    </row>
    <row r="10" spans="1:18" x14ac:dyDescent="0.25">
      <c r="A10" t="s">
        <v>51</v>
      </c>
      <c r="B10" t="s">
        <v>4</v>
      </c>
      <c r="C10">
        <v>1</v>
      </c>
      <c r="D10" t="s">
        <v>160</v>
      </c>
      <c r="E10">
        <v>98.89</v>
      </c>
      <c r="F10">
        <v>74.89</v>
      </c>
      <c r="G10">
        <v>25</v>
      </c>
      <c r="H10">
        <v>0.96</v>
      </c>
      <c r="J10">
        <v>1.0633999999999999</v>
      </c>
      <c r="K10">
        <v>5.7258780339999999</v>
      </c>
      <c r="L10">
        <v>200000</v>
      </c>
      <c r="M10">
        <v>12177.797399999999</v>
      </c>
      <c r="N10">
        <v>12177.797399999999</v>
      </c>
      <c r="O10">
        <v>10</v>
      </c>
      <c r="P10">
        <v>1.118975295</v>
      </c>
      <c r="Q10">
        <v>12814.23213</v>
      </c>
      <c r="R10">
        <v>12177.797</v>
      </c>
    </row>
    <row r="11" spans="1:18" x14ac:dyDescent="0.25">
      <c r="A11" t="s">
        <v>51</v>
      </c>
      <c r="B11" t="s">
        <v>4</v>
      </c>
      <c r="C11">
        <v>3</v>
      </c>
      <c r="D11" t="s">
        <v>161</v>
      </c>
      <c r="E11">
        <v>119.9</v>
      </c>
      <c r="F11">
        <v>84.15</v>
      </c>
      <c r="G11">
        <v>25</v>
      </c>
      <c r="H11">
        <v>1.43</v>
      </c>
      <c r="J11">
        <v>1.4392</v>
      </c>
      <c r="K11">
        <v>3.746514297</v>
      </c>
      <c r="L11">
        <v>200000</v>
      </c>
      <c r="M11">
        <v>10783.96675</v>
      </c>
      <c r="N11">
        <v>10783.96675</v>
      </c>
      <c r="O11">
        <v>30</v>
      </c>
      <c r="P11">
        <v>1.42819965</v>
      </c>
      <c r="Q11">
        <v>10701.54082</v>
      </c>
      <c r="R11">
        <v>10783.967000000001</v>
      </c>
    </row>
    <row r="12" spans="1:18" x14ac:dyDescent="0.25">
      <c r="A12" t="s">
        <v>64</v>
      </c>
      <c r="B12" t="s">
        <v>4</v>
      </c>
      <c r="C12">
        <v>1</v>
      </c>
      <c r="D12" t="s">
        <v>160</v>
      </c>
      <c r="E12">
        <v>88.22</v>
      </c>
      <c r="F12">
        <v>74.989999999999995</v>
      </c>
      <c r="G12">
        <v>25</v>
      </c>
      <c r="H12">
        <v>0.5292</v>
      </c>
      <c r="J12">
        <v>0.93200000000000005</v>
      </c>
      <c r="K12">
        <v>4.0656047720000004</v>
      </c>
      <c r="L12">
        <v>200000</v>
      </c>
      <c r="M12">
        <v>7578.2872950000001</v>
      </c>
      <c r="N12">
        <v>7578.2872950000001</v>
      </c>
      <c r="O12">
        <v>10</v>
      </c>
      <c r="P12">
        <v>0.96820935699999999</v>
      </c>
      <c r="Q12">
        <v>7872.7131630000003</v>
      </c>
      <c r="R12">
        <v>7578.2870000000003</v>
      </c>
    </row>
    <row r="13" spans="1:18" x14ac:dyDescent="0.25">
      <c r="A13" t="s">
        <v>64</v>
      </c>
      <c r="B13" t="s">
        <v>4</v>
      </c>
      <c r="C13">
        <v>3</v>
      </c>
      <c r="D13" t="s">
        <v>161</v>
      </c>
      <c r="E13">
        <v>112.64</v>
      </c>
      <c r="F13">
        <v>75.27</v>
      </c>
      <c r="G13">
        <v>25</v>
      </c>
      <c r="H13">
        <v>1.4947999999999999</v>
      </c>
      <c r="J13">
        <v>1.5566</v>
      </c>
      <c r="K13">
        <v>3.0474457039999998</v>
      </c>
      <c r="L13">
        <v>200000</v>
      </c>
      <c r="M13">
        <v>9487.3079660000003</v>
      </c>
      <c r="N13">
        <v>9487.3079660000003</v>
      </c>
      <c r="O13">
        <v>30</v>
      </c>
      <c r="P13">
        <v>1.6130105589999999</v>
      </c>
      <c r="Q13">
        <v>9831.1241989999999</v>
      </c>
      <c r="R13">
        <v>9487.3080000000009</v>
      </c>
    </row>
    <row r="14" spans="1:18" x14ac:dyDescent="0.25">
      <c r="A14" t="s">
        <v>117</v>
      </c>
      <c r="B14" t="s">
        <v>3</v>
      </c>
      <c r="D14" t="s">
        <v>160</v>
      </c>
      <c r="E14">
        <v>26.19</v>
      </c>
      <c r="G14">
        <v>71.238749999999996</v>
      </c>
      <c r="H14">
        <v>0.36763699500000002</v>
      </c>
      <c r="I14">
        <v>0.70522249000000004</v>
      </c>
      <c r="J14">
        <v>1.6821999999999999</v>
      </c>
      <c r="K14">
        <v>15.998308079999999</v>
      </c>
      <c r="L14">
        <v>200000</v>
      </c>
      <c r="M14">
        <v>22564.733329999999</v>
      </c>
      <c r="N14">
        <v>53824.707699999999</v>
      </c>
      <c r="O14">
        <v>10</v>
      </c>
      <c r="P14">
        <v>1.7043969299999999</v>
      </c>
      <c r="Q14">
        <v>54534.934359999999</v>
      </c>
      <c r="R14">
        <v>53824.707999999999</v>
      </c>
    </row>
    <row r="15" spans="1:18" x14ac:dyDescent="0.25">
      <c r="A15" t="s">
        <v>117</v>
      </c>
      <c r="B15" t="s">
        <v>3</v>
      </c>
      <c r="D15" t="s">
        <v>161</v>
      </c>
      <c r="E15">
        <v>85.96</v>
      </c>
      <c r="G15">
        <v>71.238749999999996</v>
      </c>
      <c r="H15">
        <v>1.206646664</v>
      </c>
      <c r="I15">
        <v>0.764070162</v>
      </c>
      <c r="J15">
        <v>2.3298000000000001</v>
      </c>
      <c r="K15">
        <v>1.6824070980000001</v>
      </c>
      <c r="L15">
        <v>200000</v>
      </c>
      <c r="M15">
        <v>2570.954127</v>
      </c>
      <c r="N15">
        <v>7839.3441140000004</v>
      </c>
      <c r="O15">
        <v>30</v>
      </c>
      <c r="P15">
        <v>2.4086807229999998</v>
      </c>
      <c r="Q15">
        <v>8104.7630909999998</v>
      </c>
      <c r="R15">
        <v>7839.3440000000001</v>
      </c>
    </row>
    <row r="16" spans="1:18" x14ac:dyDescent="0.25">
      <c r="A16" t="s">
        <v>134</v>
      </c>
      <c r="B16" t="s">
        <v>3</v>
      </c>
      <c r="D16" t="s">
        <v>160</v>
      </c>
      <c r="E16">
        <v>94.56</v>
      </c>
      <c r="G16">
        <v>71.238749999999996</v>
      </c>
      <c r="H16">
        <v>1.3273674790000001</v>
      </c>
      <c r="I16">
        <v>1.32</v>
      </c>
      <c r="J16">
        <v>0.99099999999999999</v>
      </c>
      <c r="K16">
        <v>1.8167550880000001</v>
      </c>
      <c r="L16">
        <v>200000</v>
      </c>
      <c r="M16">
        <v>4796.233432</v>
      </c>
      <c r="N16">
        <v>3600.8085839999999</v>
      </c>
      <c r="O16">
        <v>10</v>
      </c>
      <c r="P16">
        <v>1.0769713439999999</v>
      </c>
      <c r="Q16">
        <v>3913.1863370000001</v>
      </c>
      <c r="R16">
        <v>3600.8090000000002</v>
      </c>
    </row>
    <row r="17" spans="1:18" x14ac:dyDescent="0.25">
      <c r="A17" t="s">
        <v>134</v>
      </c>
      <c r="B17" t="s">
        <v>3</v>
      </c>
      <c r="D17" t="s">
        <v>161</v>
      </c>
      <c r="E17">
        <v>68.78</v>
      </c>
      <c r="G17">
        <v>71.238749999999996</v>
      </c>
      <c r="H17">
        <v>0.96548577800000002</v>
      </c>
      <c r="I17">
        <v>0.61422257300000005</v>
      </c>
      <c r="J17">
        <v>2.0114000000000001</v>
      </c>
      <c r="K17">
        <v>1.2758491409999999</v>
      </c>
      <c r="L17">
        <v>200000</v>
      </c>
      <c r="M17">
        <v>1567.3106829999999</v>
      </c>
      <c r="N17">
        <v>5132.4859239999996</v>
      </c>
      <c r="O17">
        <v>30</v>
      </c>
      <c r="P17">
        <v>2.067693942</v>
      </c>
      <c r="Q17">
        <v>5276.1310789999998</v>
      </c>
      <c r="R17">
        <v>5132.4859999999999</v>
      </c>
    </row>
    <row r="18" spans="1:18" x14ac:dyDescent="0.25">
      <c r="A18" t="s">
        <v>142</v>
      </c>
      <c r="B18" t="s">
        <v>3</v>
      </c>
      <c r="D18" t="s">
        <v>160</v>
      </c>
      <c r="E18">
        <v>89.01</v>
      </c>
      <c r="G18">
        <v>71.238749999999996</v>
      </c>
      <c r="H18">
        <v>1.2494604410000001</v>
      </c>
      <c r="I18">
        <v>0.72779000199999999</v>
      </c>
      <c r="J18">
        <v>1.3038000000000001</v>
      </c>
      <c r="K18">
        <v>1.9522844399999999</v>
      </c>
      <c r="L18">
        <v>200000</v>
      </c>
      <c r="M18">
        <v>2841.7061950000002</v>
      </c>
      <c r="N18">
        <v>5090.7769060000001</v>
      </c>
      <c r="O18">
        <v>10</v>
      </c>
      <c r="P18">
        <v>1.315504556</v>
      </c>
      <c r="Q18">
        <v>5136.4781489999996</v>
      </c>
      <c r="R18">
        <v>5090.777</v>
      </c>
    </row>
    <row r="19" spans="1:18" x14ac:dyDescent="0.25">
      <c r="A19" t="s">
        <v>142</v>
      </c>
      <c r="B19" t="s">
        <v>3</v>
      </c>
      <c r="D19" t="s">
        <v>161</v>
      </c>
      <c r="E19">
        <v>59.3</v>
      </c>
      <c r="G19">
        <v>71.238749999999996</v>
      </c>
      <c r="H19">
        <v>0.832412135</v>
      </c>
      <c r="I19">
        <v>0.77949011000000001</v>
      </c>
      <c r="J19">
        <v>1.546</v>
      </c>
      <c r="K19">
        <v>1.13427257</v>
      </c>
      <c r="L19">
        <v>200000</v>
      </c>
      <c r="M19">
        <v>1768.3085020000001</v>
      </c>
      <c r="N19">
        <v>3507.1707860000001</v>
      </c>
      <c r="O19">
        <v>30</v>
      </c>
      <c r="P19">
        <v>1.5709423220000001</v>
      </c>
      <c r="Q19">
        <v>3563.753569</v>
      </c>
      <c r="R19">
        <v>3507.1709999999998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7F6FFF9850E04C9BAA758B2789A494" ma:contentTypeVersion="10" ma:contentTypeDescription="Create a new document." ma:contentTypeScope="" ma:versionID="e0e94ce43fc1b13204e65fd14a8f5f23">
  <xsd:schema xmlns:xsd="http://www.w3.org/2001/XMLSchema" xmlns:xs="http://www.w3.org/2001/XMLSchema" xmlns:p="http://schemas.microsoft.com/office/2006/metadata/properties" xmlns:ns3="8c3d3dc5-9acc-4f0f-a8ca-9e1c70204d2a" targetNamespace="http://schemas.microsoft.com/office/2006/metadata/properties" ma:root="true" ma:fieldsID="d6649defcd53a370b0072dc23828920c" ns3:_="">
    <xsd:import namespace="8c3d3dc5-9acc-4f0f-a8ca-9e1c70204d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d3dc5-9acc-4f0f-a8ca-9e1c70204d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2CC942-88BC-41BB-AD0C-2AD9C0C8EAFC}">
  <ds:schemaRefs>
    <ds:schemaRef ds:uri="http://schemas.microsoft.com/office/2006/metadata/properties"/>
    <ds:schemaRef ds:uri="8c3d3dc5-9acc-4f0f-a8ca-9e1c70204d2a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4D1D747-93E7-4763-8987-5E2F74F61D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d3dc5-9acc-4f0f-a8ca-9e1c70204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E85A91-C11C-45B2-ACEA-0EBE125DFC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Methods</vt:lpstr>
      <vt:lpstr>Site Characteristics</vt:lpstr>
      <vt:lpstr>Total BAI</vt:lpstr>
      <vt:lpstr>Total RWI</vt:lpstr>
      <vt:lpstr>Productivity</vt:lpstr>
      <vt:lpstr>Monthly Climate</vt:lpstr>
      <vt:lpstr>Monthly Hydrology</vt:lpstr>
      <vt:lpstr>Annual Climate</vt:lpstr>
      <vt:lpstr>Annual Hydrology</vt:lpstr>
      <vt:lpstr>Soil CN</vt:lpstr>
      <vt:lpstr>Carbon Stocks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Farinacci</dc:creator>
  <cp:lastModifiedBy>Mike Farinacci</cp:lastModifiedBy>
  <dcterms:created xsi:type="dcterms:W3CDTF">2020-02-19T16:12:23Z</dcterms:created>
  <dcterms:modified xsi:type="dcterms:W3CDTF">2023-04-10T23:24:18Z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0x010100247F6FFF9850E04C9BAA758B2789A494</vt:lpwstr>
  </property>
</Properties>
</file>