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ixson\Documents\Library_assessment\final faculty\collections\"/>
    </mc:Choice>
  </mc:AlternateContent>
  <bookViews>
    <workbookView xWindow="0" yWindow="0" windowWidth="20160" windowHeight="9048"/>
  </bookViews>
  <sheets>
    <sheet name="Visits" sheetId="1" r:id="rId1"/>
    <sheet name="Purpose" sheetId="2" r:id="rId2"/>
    <sheet name=" Virtual Visits" sheetId="3" r:id="rId3"/>
    <sheet name="E Resources Satisfaction" sheetId="4" r:id="rId4"/>
    <sheet name="E Resources Impact" sheetId="5" r:id="rId5"/>
    <sheet name="Print Use" sheetId="6" r:id="rId6"/>
    <sheet name="Print Satisfaction" sheetId="7" r:id="rId7"/>
    <sheet name="Print Impact" sheetId="9" r:id="rId8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" i="4" l="1"/>
  <c r="K6" i="4"/>
  <c r="K7" i="4"/>
  <c r="K8" i="4"/>
  <c r="K9" i="4"/>
  <c r="K10" i="4"/>
  <c r="K11" i="4"/>
  <c r="K12" i="4"/>
  <c r="K13" i="4"/>
  <c r="K14" i="4"/>
  <c r="K19" i="4"/>
  <c r="K20" i="4"/>
  <c r="K21" i="4"/>
  <c r="K22" i="4"/>
  <c r="K23" i="4"/>
  <c r="K24" i="4"/>
  <c r="K25" i="4"/>
  <c r="K26" i="4"/>
  <c r="K27" i="4"/>
  <c r="K28" i="4"/>
  <c r="K29" i="4"/>
  <c r="K34" i="4"/>
  <c r="K35" i="4"/>
  <c r="K36" i="4"/>
  <c r="K37" i="4"/>
  <c r="K38" i="4"/>
  <c r="K39" i="4"/>
  <c r="K40" i="4"/>
  <c r="K41" i="4"/>
  <c r="K42" i="4"/>
  <c r="K43" i="4"/>
  <c r="K44" i="4"/>
  <c r="K49" i="4"/>
  <c r="K50" i="4"/>
  <c r="K51" i="4"/>
  <c r="K52" i="4"/>
  <c r="K53" i="4"/>
  <c r="K54" i="4"/>
  <c r="K55" i="4"/>
  <c r="K56" i="4"/>
  <c r="K57" i="4"/>
  <c r="K58" i="4"/>
  <c r="K59" i="4"/>
  <c r="K64" i="4"/>
  <c r="K65" i="4"/>
  <c r="K66" i="4"/>
  <c r="K67" i="4"/>
  <c r="K68" i="4"/>
  <c r="K69" i="4"/>
  <c r="K70" i="4"/>
  <c r="K71" i="4"/>
  <c r="K72" i="4"/>
  <c r="K73" i="4"/>
  <c r="K74" i="4"/>
  <c r="K79" i="4"/>
  <c r="K80" i="4"/>
  <c r="K81" i="4"/>
  <c r="K82" i="4"/>
  <c r="K83" i="4"/>
  <c r="K84" i="4"/>
  <c r="K85" i="4"/>
  <c r="K86" i="4"/>
  <c r="K87" i="4"/>
  <c r="K88" i="4"/>
  <c r="K89" i="4"/>
  <c r="K4" i="4"/>
  <c r="K5" i="9" l="1"/>
  <c r="K6" i="9"/>
  <c r="K7" i="9"/>
  <c r="K8" i="9"/>
  <c r="K9" i="9"/>
  <c r="K10" i="9"/>
  <c r="K11" i="9"/>
  <c r="K12" i="9"/>
  <c r="K13" i="9"/>
  <c r="K14" i="9"/>
  <c r="K19" i="9"/>
  <c r="K20" i="9"/>
  <c r="K21" i="9"/>
  <c r="K22" i="9"/>
  <c r="K23" i="9"/>
  <c r="K24" i="9"/>
  <c r="K25" i="9"/>
  <c r="K26" i="9"/>
  <c r="K27" i="9"/>
  <c r="K28" i="9"/>
  <c r="K29" i="9"/>
  <c r="K35" i="9"/>
  <c r="K36" i="9"/>
  <c r="K37" i="9"/>
  <c r="K38" i="9"/>
  <c r="K39" i="9"/>
  <c r="K40" i="9"/>
  <c r="K41" i="9"/>
  <c r="K42" i="9"/>
  <c r="K43" i="9"/>
  <c r="K44" i="9"/>
  <c r="K45" i="9"/>
  <c r="K4" i="9"/>
  <c r="F5" i="9"/>
  <c r="F6" i="9"/>
  <c r="F7" i="9"/>
  <c r="F8" i="9"/>
  <c r="F9" i="9"/>
  <c r="F10" i="9"/>
  <c r="F11" i="9"/>
  <c r="F12" i="9"/>
  <c r="F13" i="9"/>
  <c r="F14" i="9"/>
  <c r="F19" i="9"/>
  <c r="F20" i="9"/>
  <c r="F21" i="9"/>
  <c r="F22" i="9"/>
  <c r="F23" i="9"/>
  <c r="F24" i="9"/>
  <c r="F25" i="9"/>
  <c r="F26" i="9"/>
  <c r="F27" i="9"/>
  <c r="F28" i="9"/>
  <c r="F29" i="9"/>
  <c r="F35" i="9"/>
  <c r="F36" i="9"/>
  <c r="F37" i="9"/>
  <c r="F38" i="9"/>
  <c r="F39" i="9"/>
  <c r="F40" i="9"/>
  <c r="F41" i="9"/>
  <c r="F42" i="9"/>
  <c r="F43" i="9"/>
  <c r="F44" i="9"/>
  <c r="F45" i="9"/>
  <c r="F4" i="9"/>
  <c r="P5" i="7"/>
  <c r="P6" i="7"/>
  <c r="P7" i="7"/>
  <c r="P8" i="7"/>
  <c r="P9" i="7"/>
  <c r="P10" i="7"/>
  <c r="P11" i="7"/>
  <c r="P12" i="7"/>
  <c r="P13" i="7"/>
  <c r="P14" i="7"/>
  <c r="P20" i="7"/>
  <c r="P21" i="7"/>
  <c r="P22" i="7"/>
  <c r="P23" i="7"/>
  <c r="P24" i="7"/>
  <c r="P25" i="7"/>
  <c r="P26" i="7"/>
  <c r="P27" i="7"/>
  <c r="P28" i="7"/>
  <c r="P29" i="7"/>
  <c r="P30" i="7"/>
  <c r="P35" i="7"/>
  <c r="P36" i="7"/>
  <c r="P37" i="7"/>
  <c r="P38" i="7"/>
  <c r="P39" i="7"/>
  <c r="P40" i="7"/>
  <c r="P41" i="7"/>
  <c r="P42" i="7"/>
  <c r="P43" i="7"/>
  <c r="P44" i="7"/>
  <c r="P45" i="7"/>
  <c r="P51" i="7"/>
  <c r="P52" i="7"/>
  <c r="P53" i="7"/>
  <c r="P54" i="7"/>
  <c r="P55" i="7"/>
  <c r="P56" i="7"/>
  <c r="P57" i="7"/>
  <c r="P58" i="7"/>
  <c r="P59" i="7"/>
  <c r="P60" i="7"/>
  <c r="P61" i="7"/>
  <c r="P66" i="7"/>
  <c r="P67" i="7"/>
  <c r="P68" i="7"/>
  <c r="P69" i="7"/>
  <c r="P70" i="7"/>
  <c r="P71" i="7"/>
  <c r="P72" i="7"/>
  <c r="P73" i="7"/>
  <c r="P74" i="7"/>
  <c r="P75" i="7"/>
  <c r="P76" i="7"/>
  <c r="P83" i="7"/>
  <c r="P84" i="7"/>
  <c r="P85" i="7"/>
  <c r="P86" i="7"/>
  <c r="P87" i="7"/>
  <c r="P88" i="7"/>
  <c r="P89" i="7"/>
  <c r="P90" i="7"/>
  <c r="P91" i="7"/>
  <c r="P92" i="7"/>
  <c r="P93" i="7"/>
  <c r="P4" i="7"/>
  <c r="K5" i="7"/>
  <c r="K6" i="7"/>
  <c r="K7" i="7"/>
  <c r="K8" i="7"/>
  <c r="K9" i="7"/>
  <c r="K10" i="7"/>
  <c r="K11" i="7"/>
  <c r="K12" i="7"/>
  <c r="K13" i="7"/>
  <c r="K14" i="7"/>
  <c r="K20" i="7"/>
  <c r="K21" i="7"/>
  <c r="K22" i="7"/>
  <c r="K23" i="7"/>
  <c r="K24" i="7"/>
  <c r="K25" i="7"/>
  <c r="K26" i="7"/>
  <c r="K27" i="7"/>
  <c r="K28" i="7"/>
  <c r="K29" i="7"/>
  <c r="K30" i="7"/>
  <c r="K35" i="7"/>
  <c r="K36" i="7"/>
  <c r="K37" i="7"/>
  <c r="K38" i="7"/>
  <c r="K39" i="7"/>
  <c r="K40" i="7"/>
  <c r="K41" i="7"/>
  <c r="K42" i="7"/>
  <c r="K43" i="7"/>
  <c r="K44" i="7"/>
  <c r="K45" i="7"/>
  <c r="K51" i="7"/>
  <c r="K52" i="7"/>
  <c r="K53" i="7"/>
  <c r="K54" i="7"/>
  <c r="K55" i="7"/>
  <c r="K56" i="7"/>
  <c r="K57" i="7"/>
  <c r="K58" i="7"/>
  <c r="K59" i="7"/>
  <c r="K60" i="7"/>
  <c r="K61" i="7"/>
  <c r="K66" i="7"/>
  <c r="K67" i="7"/>
  <c r="K68" i="7"/>
  <c r="K69" i="7"/>
  <c r="K70" i="7"/>
  <c r="K71" i="7"/>
  <c r="K72" i="7"/>
  <c r="K73" i="7"/>
  <c r="K74" i="7"/>
  <c r="K75" i="7"/>
  <c r="K76" i="7"/>
  <c r="K83" i="7"/>
  <c r="K84" i="7"/>
  <c r="K85" i="7"/>
  <c r="K86" i="7"/>
  <c r="K87" i="7"/>
  <c r="K88" i="7"/>
  <c r="K89" i="7"/>
  <c r="K90" i="7"/>
  <c r="K91" i="7"/>
  <c r="K92" i="7"/>
  <c r="K93" i="7"/>
  <c r="K4" i="7"/>
  <c r="F5" i="7"/>
  <c r="F6" i="7"/>
  <c r="F7" i="7"/>
  <c r="F8" i="7"/>
  <c r="F9" i="7"/>
  <c r="F10" i="7"/>
  <c r="F11" i="7"/>
  <c r="F12" i="7"/>
  <c r="F13" i="7"/>
  <c r="F14" i="7"/>
  <c r="F20" i="7"/>
  <c r="F21" i="7"/>
  <c r="F22" i="7"/>
  <c r="F23" i="7"/>
  <c r="F24" i="7"/>
  <c r="F25" i="7"/>
  <c r="F26" i="7"/>
  <c r="F27" i="7"/>
  <c r="F28" i="7"/>
  <c r="F29" i="7"/>
  <c r="F30" i="7"/>
  <c r="F35" i="7"/>
  <c r="F36" i="7"/>
  <c r="F37" i="7"/>
  <c r="F38" i="7"/>
  <c r="F39" i="7"/>
  <c r="F40" i="7"/>
  <c r="F41" i="7"/>
  <c r="F42" i="7"/>
  <c r="F43" i="7"/>
  <c r="F44" i="7"/>
  <c r="F45" i="7"/>
  <c r="F51" i="7"/>
  <c r="F52" i="7"/>
  <c r="F53" i="7"/>
  <c r="F54" i="7"/>
  <c r="F55" i="7"/>
  <c r="F56" i="7"/>
  <c r="F57" i="7"/>
  <c r="F58" i="7"/>
  <c r="F59" i="7"/>
  <c r="F60" i="7"/>
  <c r="F61" i="7"/>
  <c r="F66" i="7"/>
  <c r="F67" i="7"/>
  <c r="F68" i="7"/>
  <c r="F69" i="7"/>
  <c r="F70" i="7"/>
  <c r="F71" i="7"/>
  <c r="F72" i="7"/>
  <c r="F73" i="7"/>
  <c r="F74" i="7"/>
  <c r="F75" i="7"/>
  <c r="F76" i="7"/>
  <c r="F83" i="7"/>
  <c r="F84" i="7"/>
  <c r="F85" i="7"/>
  <c r="F86" i="7"/>
  <c r="F87" i="7"/>
  <c r="F88" i="7"/>
  <c r="F89" i="7"/>
  <c r="F90" i="7"/>
  <c r="F91" i="7"/>
  <c r="F92" i="7"/>
  <c r="F93" i="7"/>
  <c r="F4" i="7"/>
  <c r="F4" i="6"/>
  <c r="F5" i="6"/>
  <c r="F6" i="6"/>
  <c r="F7" i="6"/>
  <c r="F8" i="6"/>
  <c r="F9" i="6"/>
  <c r="F10" i="6"/>
  <c r="F11" i="6"/>
  <c r="F12" i="6"/>
  <c r="F13" i="6"/>
  <c r="F3" i="6"/>
  <c r="K5" i="5"/>
  <c r="K6" i="5"/>
  <c r="K7" i="5"/>
  <c r="K8" i="5"/>
  <c r="K9" i="5"/>
  <c r="K10" i="5"/>
  <c r="K11" i="5"/>
  <c r="K12" i="5"/>
  <c r="K13" i="5"/>
  <c r="K14" i="5"/>
  <c r="K19" i="5"/>
  <c r="K20" i="5"/>
  <c r="K21" i="5"/>
  <c r="K22" i="5"/>
  <c r="K23" i="5"/>
  <c r="K24" i="5"/>
  <c r="K25" i="5"/>
  <c r="K26" i="5"/>
  <c r="K27" i="5"/>
  <c r="K28" i="5"/>
  <c r="K29" i="5"/>
  <c r="K34" i="5"/>
  <c r="K35" i="5"/>
  <c r="K36" i="5"/>
  <c r="K37" i="5"/>
  <c r="K38" i="5"/>
  <c r="K39" i="5"/>
  <c r="K40" i="5"/>
  <c r="K41" i="5"/>
  <c r="K42" i="5"/>
  <c r="K43" i="5"/>
  <c r="K44" i="5"/>
  <c r="K4" i="5"/>
  <c r="F5" i="5"/>
  <c r="F6" i="5"/>
  <c r="F7" i="5"/>
  <c r="F8" i="5"/>
  <c r="F9" i="5"/>
  <c r="F10" i="5"/>
  <c r="F11" i="5"/>
  <c r="F12" i="5"/>
  <c r="F13" i="5"/>
  <c r="F14" i="5"/>
  <c r="F19" i="5"/>
  <c r="F20" i="5"/>
  <c r="F21" i="5"/>
  <c r="F22" i="5"/>
  <c r="F23" i="5"/>
  <c r="F24" i="5"/>
  <c r="F25" i="5"/>
  <c r="F26" i="5"/>
  <c r="F27" i="5"/>
  <c r="F28" i="5"/>
  <c r="F29" i="5"/>
  <c r="F34" i="5"/>
  <c r="F35" i="5"/>
  <c r="F36" i="5"/>
  <c r="F37" i="5"/>
  <c r="F38" i="5"/>
  <c r="F39" i="5"/>
  <c r="F40" i="5"/>
  <c r="F41" i="5"/>
  <c r="F42" i="5"/>
  <c r="F43" i="5"/>
  <c r="F44" i="5"/>
  <c r="F4" i="5"/>
  <c r="P5" i="4"/>
  <c r="P6" i="4"/>
  <c r="P7" i="4"/>
  <c r="P8" i="4"/>
  <c r="P9" i="4"/>
  <c r="P10" i="4"/>
  <c r="P11" i="4"/>
  <c r="P12" i="4"/>
  <c r="P13" i="4"/>
  <c r="P14" i="4"/>
  <c r="P19" i="4"/>
  <c r="P20" i="4"/>
  <c r="P21" i="4"/>
  <c r="P22" i="4"/>
  <c r="P23" i="4"/>
  <c r="P24" i="4"/>
  <c r="P25" i="4"/>
  <c r="P26" i="4"/>
  <c r="P27" i="4"/>
  <c r="P28" i="4"/>
  <c r="P29" i="4"/>
  <c r="P34" i="4"/>
  <c r="P35" i="4"/>
  <c r="P36" i="4"/>
  <c r="P37" i="4"/>
  <c r="P38" i="4"/>
  <c r="P39" i="4"/>
  <c r="P40" i="4"/>
  <c r="P41" i="4"/>
  <c r="P42" i="4"/>
  <c r="P43" i="4"/>
  <c r="P44" i="4"/>
  <c r="P49" i="4"/>
  <c r="P50" i="4"/>
  <c r="P51" i="4"/>
  <c r="P52" i="4"/>
  <c r="P53" i="4"/>
  <c r="P54" i="4"/>
  <c r="P55" i="4"/>
  <c r="P56" i="4"/>
  <c r="P57" i="4"/>
  <c r="P58" i="4"/>
  <c r="P59" i="4"/>
  <c r="P64" i="4"/>
  <c r="P65" i="4"/>
  <c r="P66" i="4"/>
  <c r="P67" i="4"/>
  <c r="P68" i="4"/>
  <c r="P69" i="4"/>
  <c r="P70" i="4"/>
  <c r="P71" i="4"/>
  <c r="P72" i="4"/>
  <c r="P73" i="4"/>
  <c r="P74" i="4"/>
  <c r="P79" i="4"/>
  <c r="P80" i="4"/>
  <c r="P81" i="4"/>
  <c r="P82" i="4"/>
  <c r="P83" i="4"/>
  <c r="P84" i="4"/>
  <c r="P85" i="4"/>
  <c r="P86" i="4"/>
  <c r="P87" i="4"/>
  <c r="P88" i="4"/>
  <c r="P89" i="4"/>
  <c r="P4" i="4"/>
  <c r="F49" i="4" l="1"/>
  <c r="F50" i="4"/>
  <c r="F51" i="4"/>
  <c r="F52" i="4"/>
  <c r="F53" i="4"/>
  <c r="F54" i="4"/>
  <c r="F55" i="4"/>
  <c r="F56" i="4"/>
  <c r="F57" i="4"/>
  <c r="F58" i="4"/>
  <c r="F59" i="4"/>
  <c r="F64" i="4"/>
  <c r="F65" i="4"/>
  <c r="F66" i="4"/>
  <c r="F67" i="4"/>
  <c r="F68" i="4"/>
  <c r="F69" i="4"/>
  <c r="F70" i="4"/>
  <c r="F71" i="4"/>
  <c r="F72" i="4"/>
  <c r="F73" i="4"/>
  <c r="F74" i="4"/>
  <c r="F79" i="4"/>
  <c r="F80" i="4"/>
  <c r="F81" i="4"/>
  <c r="F82" i="4"/>
  <c r="F83" i="4"/>
  <c r="F84" i="4"/>
  <c r="F85" i="4"/>
  <c r="F86" i="4"/>
  <c r="F87" i="4"/>
  <c r="F88" i="4"/>
  <c r="F89" i="4"/>
  <c r="F34" i="4"/>
  <c r="F35" i="4"/>
  <c r="F36" i="4"/>
  <c r="F37" i="4"/>
  <c r="F38" i="4"/>
  <c r="F39" i="4"/>
  <c r="F40" i="4"/>
  <c r="F41" i="4"/>
  <c r="F42" i="4"/>
  <c r="F43" i="4"/>
  <c r="F44" i="4"/>
  <c r="F19" i="4"/>
  <c r="F20" i="4"/>
  <c r="F21" i="4"/>
  <c r="F22" i="4"/>
  <c r="F23" i="4"/>
  <c r="F24" i="4"/>
  <c r="F25" i="4"/>
  <c r="F26" i="4"/>
  <c r="F27" i="4"/>
  <c r="F28" i="4"/>
  <c r="F29" i="4"/>
  <c r="F5" i="4"/>
  <c r="F6" i="4"/>
  <c r="F7" i="4"/>
  <c r="F8" i="4"/>
  <c r="F9" i="4"/>
  <c r="F10" i="4"/>
  <c r="F11" i="4"/>
  <c r="F12" i="4"/>
  <c r="F13" i="4"/>
  <c r="F14" i="4"/>
  <c r="F4" i="4"/>
  <c r="F4" i="3"/>
  <c r="F5" i="3"/>
  <c r="F6" i="3"/>
  <c r="F7" i="3"/>
  <c r="F8" i="3"/>
  <c r="F9" i="3"/>
  <c r="F10" i="3"/>
  <c r="F11" i="3"/>
  <c r="F12" i="3"/>
  <c r="F13" i="3"/>
  <c r="F3" i="3"/>
  <c r="F4" i="1"/>
  <c r="F5" i="1"/>
  <c r="F6" i="1"/>
  <c r="F7" i="1"/>
  <c r="F8" i="1"/>
  <c r="F9" i="1"/>
  <c r="F10" i="1"/>
  <c r="F11" i="1"/>
  <c r="F12" i="1"/>
  <c r="F13" i="1"/>
  <c r="F3" i="1"/>
</calcChain>
</file>

<file path=xl/sharedStrings.xml><?xml version="1.0" encoding="utf-8"?>
<sst xmlns="http://schemas.openxmlformats.org/spreadsheetml/2006/main" count="523" uniqueCount="76">
  <si>
    <t>Daily</t>
  </si>
  <si>
    <t>Weekly</t>
  </si>
  <si>
    <t>Monthly</t>
  </si>
  <si>
    <t>Each Semester</t>
  </si>
  <si>
    <t>Yearly</t>
  </si>
  <si>
    <t>Never</t>
  </si>
  <si>
    <t>Total</t>
  </si>
  <si>
    <t>Instruction</t>
  </si>
  <si>
    <t>Dunkin Donuts/coffee</t>
  </si>
  <si>
    <t>Meet with students</t>
  </si>
  <si>
    <t>Tutoring students</t>
  </si>
  <si>
    <t>Research</t>
  </si>
  <si>
    <t>Course reserves</t>
  </si>
  <si>
    <t>Browsing the print collection</t>
  </si>
  <si>
    <t>Check out books</t>
  </si>
  <si>
    <t>Meet with a librarian</t>
  </si>
  <si>
    <t>Other</t>
  </si>
  <si>
    <t>e-books</t>
  </si>
  <si>
    <t>Very Satisfied</t>
  </si>
  <si>
    <t>Satisfied</t>
  </si>
  <si>
    <t>Dissatisfied</t>
  </si>
  <si>
    <t>Very Dissatisfied</t>
  </si>
  <si>
    <t>Never Used</t>
  </si>
  <si>
    <t>Unaware of</t>
  </si>
  <si>
    <t>Weighted Average</t>
  </si>
  <si>
    <t>Answered</t>
  </si>
  <si>
    <t>Skipped</t>
  </si>
  <si>
    <t>e-journals/full text articles</t>
  </si>
  <si>
    <t>Streaming media (audio or visual)</t>
  </si>
  <si>
    <t>Course specific library guides (LibGuides)</t>
  </si>
  <si>
    <t>Digital Library</t>
  </si>
  <si>
    <t>Recorded Sound Archives</t>
  </si>
  <si>
    <t>Teaching</t>
  </si>
  <si>
    <t>Very Significantly</t>
  </si>
  <si>
    <t>Significantly</t>
  </si>
  <si>
    <t>Not Significantly</t>
  </si>
  <si>
    <t>Not Significantly at All</t>
  </si>
  <si>
    <t>Decision to remain at FAU</t>
  </si>
  <si>
    <t>Other (please specify)</t>
  </si>
  <si>
    <t>Print circulating books</t>
  </si>
  <si>
    <t>Media (DVDs, CDs)</t>
  </si>
  <si>
    <t>Microfilm or microfiche</t>
  </si>
  <si>
    <t>Special Collections and University Archives</t>
  </si>
  <si>
    <t>Print journals</t>
  </si>
  <si>
    <t>Government Documents</t>
  </si>
  <si>
    <t xml:space="preserve">At least Weekly </t>
  </si>
  <si>
    <t>At Least Weekly</t>
  </si>
  <si>
    <t>Never Used or Unaware</t>
  </si>
  <si>
    <t>Very Significantly or Significantly</t>
  </si>
  <si>
    <t>At least weekly</t>
  </si>
  <si>
    <t>Dissatisfied or Very Dissatisfued</t>
  </si>
  <si>
    <t>Not or Not at All Signifiant</t>
  </si>
  <si>
    <t>Very Satisfied or Satisfied</t>
  </si>
  <si>
    <t>very satisfied or satisfied</t>
  </si>
  <si>
    <t>Not Significantly or Not al All Signifivant</t>
  </si>
  <si>
    <t>Not Signicant or Not at All Signifiant</t>
  </si>
  <si>
    <t>3. Library Visits In general, how often do you physically visit the FAU Libraries?</t>
  </si>
  <si>
    <t>4. Purpose of Visit What brings you to the library?  (Select all that apply)</t>
  </si>
  <si>
    <t>5. Office/Off-Campus Visits In general, how often do you use the library's electronic services or resources from your office, home or other off-campus location?</t>
  </si>
  <si>
    <t>6. Electronic Resources Importance How satisfied are you with the following electronic resources?</t>
  </si>
  <si>
    <t>7. Electronic Resources Impact If the library electronic resources were to be significantly reduced, how much would this affect your:</t>
  </si>
  <si>
    <t>8. Physical Resources Usage In general, how often do you use the library's print resources (books, journals, etc.)?</t>
  </si>
  <si>
    <t>9. Physical Resources Importance How satisfied are you with the following resources?</t>
  </si>
  <si>
    <t>10. Physical Resources Impact If the library physical resources were to be significantly reduced, how much would this affect your:</t>
  </si>
  <si>
    <t>Pick up ILL materials</t>
  </si>
  <si>
    <t>Dissatisfied or Very Dissatosfied</t>
  </si>
  <si>
    <t>CDSI</t>
  </si>
  <si>
    <t>ENGR</t>
  </si>
  <si>
    <t>NURSING</t>
  </si>
  <si>
    <t>SCIENCE</t>
  </si>
  <si>
    <t>HONORS</t>
  </si>
  <si>
    <t>GRAD</t>
  </si>
  <si>
    <t>BUSINESS</t>
  </si>
  <si>
    <t>ARTS</t>
  </si>
  <si>
    <t>EDUCATION</t>
  </si>
  <si>
    <t>MEDICINE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</si>
</sst>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2"/>
      <color rgb="FF333333"/>
      <name val="Arial"/>
    </font>
    <font>
      <sz val="11"/>
      <color rgb="FF333333"/>
      <name val="Arial"/>
    </font>
    <font>
      <b/>
      <sz val="11"/>
      <color rgb="FF333333"/>
      <name val="Arial"/>
    </font>
    <font>
      <b/>
      <sz val="12"/>
      <color rgb="FF333333"/>
      <name val="Arial"/>
      <family val="2"/>
    </font>
    <font>
      <sz val="11"/>
      <color rgb="FF33333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AEAE8"/>
        <bgColor rgb="FFEAEAE8"/>
      </patternFill>
    </fill>
    <fill>
      <patternFill patternType="solid">
        <fgColor theme="2"/>
        <bgColor rgb="FFEAEAE8"/>
      </patternFill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center"/>
    </xf>
    <xf numFmtId="0" fontId="0" fillId="0" borderId="0" xfId="0"/>
    <xf numFmtId="0" fontId="2" fillId="2" borderId="0" xfId="0" applyFont="1" applyFill="1"/>
    <xf numFmtId="10" fontId="2" fillId="0" borderId="0" xfId="0" applyNumberFormat="1" applyFont="1"/>
    <xf numFmtId="0" fontId="2" fillId="0" borderId="0" xfId="0" applyFont="1"/>
    <xf numFmtId="10" fontId="2" fillId="2" borderId="0" xfId="0" applyNumberFormat="1" applyFont="1" applyFill="1"/>
    <xf numFmtId="0" fontId="3" fillId="0" borderId="0" xfId="0" applyFont="1"/>
    <xf numFmtId="10" fontId="2" fillId="4" borderId="0" xfId="0" applyNumberFormat="1" applyFont="1" applyFill="1"/>
    <xf numFmtId="0" fontId="0" fillId="4" borderId="0" xfId="0" applyFill="1"/>
    <xf numFmtId="0" fontId="2" fillId="3" borderId="0" xfId="0" applyFont="1" applyFill="1"/>
    <xf numFmtId="10" fontId="2" fillId="3" borderId="0" xfId="0" applyNumberFormat="1" applyFont="1" applyFill="1"/>
    <xf numFmtId="0" fontId="0" fillId="4" borderId="0" xfId="0" applyFill="1" applyAlignment="1">
      <alignment wrapText="1"/>
    </xf>
    <xf numFmtId="0" fontId="2" fillId="3" borderId="0" xfId="0" applyFont="1" applyFill="1" applyAlignment="1">
      <alignment horizontal="center"/>
    </xf>
    <xf numFmtId="0" fontId="4" fillId="0" borderId="0" xfId="0" applyFont="1"/>
    <xf numFmtId="0" fontId="2" fillId="3" borderId="0" xfId="0" applyFont="1" applyFill="1" applyAlignment="1">
      <alignment horizontal="center"/>
    </xf>
    <xf numFmtId="0" fontId="0" fillId="4" borderId="0" xfId="0" applyFill="1"/>
    <xf numFmtId="0" fontId="0" fillId="0" borderId="0" xfId="0"/>
    <xf numFmtId="0" fontId="0" fillId="0" borderId="0" xfId="0" applyAlignment="1">
      <alignment horizontal="center"/>
    </xf>
    <xf numFmtId="10" fontId="2" fillId="0" borderId="0" xfId="0" applyNumberFormat="1" applyFont="1" applyAlignment="1">
      <alignment horizontal="center"/>
    </xf>
    <xf numFmtId="10" fontId="2" fillId="4" borderId="0" xfId="0" applyNumberFormat="1" applyFont="1" applyFill="1" applyAlignment="1">
      <alignment horizontal="center"/>
    </xf>
    <xf numFmtId="0" fontId="3" fillId="0" borderId="0" xfId="0" applyFont="1" applyAlignment="1">
      <alignment horizontal="center"/>
    </xf>
    <xf numFmtId="0" fontId="0" fillId="4" borderId="0" xfId="0" applyFill="1" applyAlignment="1">
      <alignment horizontal="center"/>
    </xf>
    <xf numFmtId="0" fontId="2" fillId="3" borderId="0" xfId="0" applyFont="1" applyFill="1" applyAlignment="1">
      <alignment horizontal="center"/>
    </xf>
    <xf numFmtId="0" fontId="0" fillId="4" borderId="0" xfId="0" applyFill="1"/>
    <xf numFmtId="0" fontId="2" fillId="2" borderId="0" xfId="0" applyFont="1" applyFill="1" applyAlignment="1">
      <alignment horizontal="center"/>
    </xf>
    <xf numFmtId="0" fontId="0" fillId="0" borderId="0" xfId="0"/>
    <xf numFmtId="0" fontId="2" fillId="2" borderId="0" xfId="0" applyFont="1" applyFill="1" applyAlignment="1">
      <alignment horizontal="center" wrapText="1"/>
    </xf>
    <xf numFmtId="0" fontId="0" fillId="0" borderId="0" xfId="0" applyAlignment="1">
      <alignment wrapText="1"/>
    </xf>
    <xf numFmtId="0" fontId="5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"/>
  <sheetViews>
    <sheetView tabSelected="1" workbookViewId="0">
      <pane xSplit="1" topLeftCell="B1" activePane="topRight" state="frozen"/>
      <selection pane="topRight" activeCell="A20" sqref="A20"/>
    </sheetView>
  </sheetViews>
  <sheetFormatPr defaultRowHeight="14.4" x14ac:dyDescent="0.3"/>
  <cols>
    <col min="1" max="1" width="50.33203125" customWidth="1"/>
    <col min="6" max="6" width="16.5546875" customWidth="1"/>
  </cols>
  <sheetData>
    <row r="1" spans="1:16" ht="15.6" x14ac:dyDescent="0.3">
      <c r="A1" s="15" t="s">
        <v>56</v>
      </c>
    </row>
    <row r="2" spans="1:16" s="10" customFormat="1" x14ac:dyDescent="0.3">
      <c r="A2" s="14"/>
      <c r="B2" s="24" t="s">
        <v>0</v>
      </c>
      <c r="C2" s="25"/>
      <c r="D2" s="24" t="s">
        <v>1</v>
      </c>
      <c r="E2" s="25"/>
      <c r="F2" s="10" t="s">
        <v>45</v>
      </c>
      <c r="G2" s="24" t="s">
        <v>2</v>
      </c>
      <c r="H2" s="25"/>
      <c r="I2" s="24" t="s">
        <v>3</v>
      </c>
      <c r="J2" s="25"/>
      <c r="K2" s="24" t="s">
        <v>4</v>
      </c>
      <c r="L2" s="25"/>
      <c r="M2" s="24" t="s">
        <v>5</v>
      </c>
      <c r="N2" s="25"/>
      <c r="O2" s="24" t="s">
        <v>6</v>
      </c>
      <c r="P2" s="25"/>
    </row>
    <row r="3" spans="1:16" x14ac:dyDescent="0.3">
      <c r="A3" s="30" t="s">
        <v>66</v>
      </c>
      <c r="B3" s="5">
        <v>0</v>
      </c>
      <c r="C3" s="6">
        <v>0</v>
      </c>
      <c r="D3" s="5">
        <v>0.23810000000000001</v>
      </c>
      <c r="E3" s="6">
        <v>5</v>
      </c>
      <c r="F3" s="5">
        <f>B3+D3</f>
        <v>0.23810000000000001</v>
      </c>
      <c r="G3" s="5">
        <v>0.1429</v>
      </c>
      <c r="H3" s="6">
        <v>3</v>
      </c>
      <c r="I3" s="5">
        <v>0.33329999999999999</v>
      </c>
      <c r="J3" s="6">
        <v>7</v>
      </c>
      <c r="K3" s="5">
        <v>9.5199999999999993E-2</v>
      </c>
      <c r="L3" s="6">
        <v>2</v>
      </c>
      <c r="M3" s="5">
        <v>0.1905</v>
      </c>
      <c r="N3" s="6">
        <v>4</v>
      </c>
      <c r="O3" s="5">
        <v>7.1900000000000006E-2</v>
      </c>
      <c r="P3" s="6">
        <v>21</v>
      </c>
    </row>
    <row r="4" spans="1:16" x14ac:dyDescent="0.3">
      <c r="A4" s="30" t="s">
        <v>73</v>
      </c>
      <c r="B4" s="5">
        <v>1.09E-2</v>
      </c>
      <c r="C4" s="6">
        <v>1</v>
      </c>
      <c r="D4" s="5">
        <v>0.31519999999999998</v>
      </c>
      <c r="E4" s="6">
        <v>29</v>
      </c>
      <c r="F4" s="5">
        <f t="shared" ref="F4:F13" si="0">B4+D4</f>
        <v>0.3261</v>
      </c>
      <c r="G4" s="5">
        <v>0.39129999999999998</v>
      </c>
      <c r="H4" s="6">
        <v>36</v>
      </c>
      <c r="I4" s="5">
        <v>0.18479999999999999</v>
      </c>
      <c r="J4" s="6">
        <v>17</v>
      </c>
      <c r="K4" s="5">
        <v>7.6100000000000001E-2</v>
      </c>
      <c r="L4" s="6">
        <v>7</v>
      </c>
      <c r="M4" s="5">
        <v>2.1700000000000001E-2</v>
      </c>
      <c r="N4" s="6">
        <v>2</v>
      </c>
      <c r="O4" s="5">
        <v>0.31509999999999999</v>
      </c>
      <c r="P4" s="6">
        <v>92</v>
      </c>
    </row>
    <row r="5" spans="1:16" x14ac:dyDescent="0.3">
      <c r="A5" s="30" t="s">
        <v>72</v>
      </c>
      <c r="B5" s="5">
        <v>0</v>
      </c>
      <c r="C5" s="6">
        <v>0</v>
      </c>
      <c r="D5" s="5">
        <v>9.5199999999999993E-2</v>
      </c>
      <c r="E5" s="6">
        <v>4</v>
      </c>
      <c r="F5" s="5">
        <f t="shared" si="0"/>
        <v>9.5199999999999993E-2</v>
      </c>
      <c r="G5" s="5">
        <v>0.26190000000000002</v>
      </c>
      <c r="H5" s="6">
        <v>11</v>
      </c>
      <c r="I5" s="5">
        <v>0.3095</v>
      </c>
      <c r="J5" s="6">
        <v>13</v>
      </c>
      <c r="K5" s="5">
        <v>0.11899999999999999</v>
      </c>
      <c r="L5" s="6">
        <v>5</v>
      </c>
      <c r="M5" s="5">
        <v>0.21429999999999999</v>
      </c>
      <c r="N5" s="6">
        <v>9</v>
      </c>
      <c r="O5" s="5">
        <v>0.14380000000000001</v>
      </c>
      <c r="P5" s="6">
        <v>42</v>
      </c>
    </row>
    <row r="6" spans="1:16" x14ac:dyDescent="0.3">
      <c r="A6" s="30" t="s">
        <v>74</v>
      </c>
      <c r="B6" s="5">
        <v>0</v>
      </c>
      <c r="C6" s="6">
        <v>0</v>
      </c>
      <c r="D6" s="5">
        <v>8.5099999999999995E-2</v>
      </c>
      <c r="E6" s="6">
        <v>4</v>
      </c>
      <c r="F6" s="5">
        <f t="shared" si="0"/>
        <v>8.5099999999999995E-2</v>
      </c>
      <c r="G6" s="5">
        <v>0.17019999999999999</v>
      </c>
      <c r="H6" s="6">
        <v>8</v>
      </c>
      <c r="I6" s="5">
        <v>0.44679999999999997</v>
      </c>
      <c r="J6" s="6">
        <v>21</v>
      </c>
      <c r="K6" s="5">
        <v>0.12770000000000001</v>
      </c>
      <c r="L6" s="6">
        <v>6</v>
      </c>
      <c r="M6" s="5">
        <v>0.17019999999999999</v>
      </c>
      <c r="N6" s="6">
        <v>8</v>
      </c>
      <c r="O6" s="5">
        <v>0.161</v>
      </c>
      <c r="P6" s="6">
        <v>47</v>
      </c>
    </row>
    <row r="7" spans="1:16" x14ac:dyDescent="0.3">
      <c r="A7" s="30" t="s">
        <v>67</v>
      </c>
      <c r="B7" s="5">
        <v>0</v>
      </c>
      <c r="C7" s="6">
        <v>0</v>
      </c>
      <c r="D7" s="5">
        <v>0.33329999999999999</v>
      </c>
      <c r="E7" s="6">
        <v>5</v>
      </c>
      <c r="F7" s="5">
        <f t="shared" si="0"/>
        <v>0.33329999999999999</v>
      </c>
      <c r="G7" s="5">
        <v>0.33329999999999999</v>
      </c>
      <c r="H7" s="6">
        <v>5</v>
      </c>
      <c r="I7" s="5">
        <v>0.33329999999999999</v>
      </c>
      <c r="J7" s="6">
        <v>5</v>
      </c>
      <c r="K7" s="5">
        <v>0</v>
      </c>
      <c r="L7" s="6">
        <v>0</v>
      </c>
      <c r="M7" s="5">
        <v>0</v>
      </c>
      <c r="N7" s="6">
        <v>0</v>
      </c>
      <c r="O7" s="5">
        <v>5.1399999999999987E-2</v>
      </c>
      <c r="P7" s="6">
        <v>15</v>
      </c>
    </row>
    <row r="8" spans="1:16" x14ac:dyDescent="0.3">
      <c r="A8" s="30" t="s">
        <v>75</v>
      </c>
      <c r="B8" s="5">
        <v>7.690000000000001E-2</v>
      </c>
      <c r="C8" s="6">
        <v>1</v>
      </c>
      <c r="D8" s="5">
        <v>0</v>
      </c>
      <c r="E8" s="6">
        <v>0</v>
      </c>
      <c r="F8" s="5">
        <f t="shared" si="0"/>
        <v>7.690000000000001E-2</v>
      </c>
      <c r="G8" s="5">
        <v>7.690000000000001E-2</v>
      </c>
      <c r="H8" s="6">
        <v>1</v>
      </c>
      <c r="I8" s="5">
        <v>0.23080000000000001</v>
      </c>
      <c r="J8" s="6">
        <v>3</v>
      </c>
      <c r="K8" s="5">
        <v>0.15379999999999999</v>
      </c>
      <c r="L8" s="6">
        <v>2</v>
      </c>
      <c r="M8" s="5">
        <v>0.46150000000000002</v>
      </c>
      <c r="N8" s="6">
        <v>6</v>
      </c>
      <c r="O8" s="5">
        <v>4.4499999999999998E-2</v>
      </c>
      <c r="P8" s="6">
        <v>13</v>
      </c>
    </row>
    <row r="9" spans="1:16" x14ac:dyDescent="0.3">
      <c r="A9" s="30" t="s">
        <v>68</v>
      </c>
      <c r="B9" s="5">
        <v>0</v>
      </c>
      <c r="C9" s="6">
        <v>0</v>
      </c>
      <c r="D9" s="5">
        <v>6.6699999999999995E-2</v>
      </c>
      <c r="E9" s="6">
        <v>1</v>
      </c>
      <c r="F9" s="5">
        <f t="shared" si="0"/>
        <v>6.6699999999999995E-2</v>
      </c>
      <c r="G9" s="5">
        <v>0.26669999999999999</v>
      </c>
      <c r="H9" s="6">
        <v>4</v>
      </c>
      <c r="I9" s="5">
        <v>0.33329999999999999</v>
      </c>
      <c r="J9" s="6">
        <v>5</v>
      </c>
      <c r="K9" s="5">
        <v>6.6699999999999995E-2</v>
      </c>
      <c r="L9" s="6">
        <v>1</v>
      </c>
      <c r="M9" s="5">
        <v>0.26669999999999999</v>
      </c>
      <c r="N9" s="6">
        <v>4</v>
      </c>
      <c r="O9" s="5">
        <v>5.1399999999999987E-2</v>
      </c>
      <c r="P9" s="6">
        <v>15</v>
      </c>
    </row>
    <row r="10" spans="1:16" x14ac:dyDescent="0.3">
      <c r="A10" s="30" t="s">
        <v>69</v>
      </c>
      <c r="B10" s="5">
        <v>3.0300000000000001E-2</v>
      </c>
      <c r="C10" s="6">
        <v>1</v>
      </c>
      <c r="D10" s="5">
        <v>0.1515</v>
      </c>
      <c r="E10" s="6">
        <v>5</v>
      </c>
      <c r="F10" s="5">
        <f t="shared" si="0"/>
        <v>0.18179999999999999</v>
      </c>
      <c r="G10" s="5">
        <v>0.21210000000000001</v>
      </c>
      <c r="H10" s="6">
        <v>7</v>
      </c>
      <c r="I10" s="5">
        <v>0.21210000000000001</v>
      </c>
      <c r="J10" s="6">
        <v>7</v>
      </c>
      <c r="K10" s="5">
        <v>0.2424</v>
      </c>
      <c r="L10" s="6">
        <v>8</v>
      </c>
      <c r="M10" s="5">
        <v>0.1515</v>
      </c>
      <c r="N10" s="6">
        <v>5</v>
      </c>
      <c r="O10" s="5">
        <v>0.113</v>
      </c>
      <c r="P10" s="6">
        <v>33</v>
      </c>
    </row>
    <row r="11" spans="1:16" x14ac:dyDescent="0.3">
      <c r="A11" s="30" t="s">
        <v>70</v>
      </c>
      <c r="B11" s="5">
        <v>0</v>
      </c>
      <c r="C11" s="6">
        <v>0</v>
      </c>
      <c r="D11" s="5">
        <v>0.30769999999999997</v>
      </c>
      <c r="E11" s="6">
        <v>4</v>
      </c>
      <c r="F11" s="5">
        <f t="shared" si="0"/>
        <v>0.30769999999999997</v>
      </c>
      <c r="G11" s="5">
        <v>0.3846</v>
      </c>
      <c r="H11" s="6">
        <v>5</v>
      </c>
      <c r="I11" s="5">
        <v>0.15379999999999999</v>
      </c>
      <c r="J11" s="6">
        <v>2</v>
      </c>
      <c r="K11" s="5">
        <v>7.690000000000001E-2</v>
      </c>
      <c r="L11" s="6">
        <v>1</v>
      </c>
      <c r="M11" s="5">
        <v>7.690000000000001E-2</v>
      </c>
      <c r="N11" s="6">
        <v>1</v>
      </c>
      <c r="O11" s="5">
        <v>4.4499999999999998E-2</v>
      </c>
      <c r="P11" s="6">
        <v>13</v>
      </c>
    </row>
    <row r="12" spans="1:16" x14ac:dyDescent="0.3">
      <c r="A12" s="30" t="s">
        <v>71</v>
      </c>
      <c r="B12" s="5">
        <v>0</v>
      </c>
      <c r="C12" s="6">
        <v>0</v>
      </c>
      <c r="D12" s="5">
        <v>0</v>
      </c>
      <c r="E12" s="6">
        <v>0</v>
      </c>
      <c r="F12" s="5">
        <f t="shared" si="0"/>
        <v>0</v>
      </c>
      <c r="G12" s="5">
        <v>0</v>
      </c>
      <c r="H12" s="6">
        <v>0</v>
      </c>
      <c r="I12" s="5">
        <v>1</v>
      </c>
      <c r="J12" s="6">
        <v>1</v>
      </c>
      <c r="K12" s="5">
        <v>0</v>
      </c>
      <c r="L12" s="6">
        <v>0</v>
      </c>
      <c r="M12" s="5">
        <v>0</v>
      </c>
      <c r="N12" s="6">
        <v>0</v>
      </c>
      <c r="O12" s="5">
        <v>3.3999999999999998E-3</v>
      </c>
      <c r="P12" s="6">
        <v>1</v>
      </c>
    </row>
    <row r="13" spans="1:16" s="10" customFormat="1" x14ac:dyDescent="0.3">
      <c r="A13" s="11" t="s">
        <v>6</v>
      </c>
      <c r="B13" s="12">
        <v>1.03E-2</v>
      </c>
      <c r="C13" s="11">
        <v>3</v>
      </c>
      <c r="D13" s="12">
        <v>0.19520000000000001</v>
      </c>
      <c r="E13" s="11">
        <v>57</v>
      </c>
      <c r="F13" s="9">
        <f t="shared" si="0"/>
        <v>0.20550000000000002</v>
      </c>
      <c r="G13" s="12">
        <v>0.27400000000000002</v>
      </c>
      <c r="H13" s="11">
        <v>80</v>
      </c>
      <c r="I13" s="12">
        <v>0.27739999999999998</v>
      </c>
      <c r="J13" s="11">
        <v>81</v>
      </c>
      <c r="K13" s="12">
        <v>0.1096</v>
      </c>
      <c r="L13" s="11">
        <v>32</v>
      </c>
      <c r="M13" s="12">
        <v>0.1336</v>
      </c>
      <c r="N13" s="11">
        <v>39</v>
      </c>
      <c r="O13" s="12">
        <v>1</v>
      </c>
      <c r="P13" s="11">
        <v>292</v>
      </c>
    </row>
  </sheetData>
  <mergeCells count="7">
    <mergeCell ref="O2:P2"/>
    <mergeCell ref="B2:C2"/>
    <mergeCell ref="D2:E2"/>
    <mergeCell ref="G2:H2"/>
    <mergeCell ref="I2:J2"/>
    <mergeCell ref="K2:L2"/>
    <mergeCell ref="M2:N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3"/>
  <sheetViews>
    <sheetView workbookViewId="0">
      <pane xSplit="1" topLeftCell="B1" activePane="topRight" state="frozen"/>
      <selection pane="topRight" activeCell="A18" sqref="A18"/>
    </sheetView>
  </sheetViews>
  <sheetFormatPr defaultRowHeight="14.4" x14ac:dyDescent="0.3"/>
  <cols>
    <col min="1" max="1" width="50.6640625" customWidth="1"/>
    <col min="3" max="3" width="12" customWidth="1"/>
    <col min="16" max="16" width="11.6640625" customWidth="1"/>
  </cols>
  <sheetData>
    <row r="1" spans="1:25" ht="15.6" x14ac:dyDescent="0.3">
      <c r="A1" s="15" t="s">
        <v>57</v>
      </c>
    </row>
    <row r="2" spans="1:25" x14ac:dyDescent="0.3">
      <c r="A2" s="2"/>
      <c r="B2" s="26" t="s">
        <v>64</v>
      </c>
      <c r="C2" s="27"/>
      <c r="D2" s="26" t="s">
        <v>7</v>
      </c>
      <c r="E2" s="27"/>
      <c r="F2" s="26" t="s">
        <v>8</v>
      </c>
      <c r="G2" s="27"/>
      <c r="H2" s="26" t="s">
        <v>9</v>
      </c>
      <c r="I2" s="27"/>
      <c r="J2" s="26" t="s">
        <v>10</v>
      </c>
      <c r="K2" s="27"/>
      <c r="L2" s="26" t="s">
        <v>11</v>
      </c>
      <c r="M2" s="27"/>
      <c r="N2" s="26" t="s">
        <v>12</v>
      </c>
      <c r="O2" s="27"/>
      <c r="P2" s="28" t="s">
        <v>13</v>
      </c>
      <c r="Q2" s="29"/>
      <c r="R2" s="26" t="s">
        <v>14</v>
      </c>
      <c r="S2" s="27"/>
      <c r="T2" s="26" t="s">
        <v>15</v>
      </c>
      <c r="U2" s="27"/>
      <c r="V2" s="26" t="s">
        <v>16</v>
      </c>
      <c r="W2" s="27"/>
      <c r="X2" s="26" t="s">
        <v>6</v>
      </c>
      <c r="Y2" s="27"/>
    </row>
    <row r="3" spans="1:25" x14ac:dyDescent="0.3">
      <c r="A3" s="30" t="s">
        <v>66</v>
      </c>
      <c r="B3" s="5">
        <v>0.5</v>
      </c>
      <c r="C3" s="6">
        <v>10</v>
      </c>
      <c r="D3" s="5">
        <v>0.3</v>
      </c>
      <c r="E3" s="6">
        <v>6</v>
      </c>
      <c r="F3" s="5">
        <v>0.25</v>
      </c>
      <c r="G3" s="6">
        <v>5</v>
      </c>
      <c r="H3" s="5">
        <v>0.1</v>
      </c>
      <c r="I3" s="6">
        <v>2</v>
      </c>
      <c r="J3" s="5">
        <v>0.05</v>
      </c>
      <c r="K3" s="6">
        <v>1</v>
      </c>
      <c r="L3" s="5">
        <v>0.55000000000000004</v>
      </c>
      <c r="M3" s="6">
        <v>11</v>
      </c>
      <c r="N3" s="5">
        <v>0.2</v>
      </c>
      <c r="O3" s="6">
        <v>4</v>
      </c>
      <c r="P3" s="5">
        <v>0.1</v>
      </c>
      <c r="Q3" s="6">
        <v>2</v>
      </c>
      <c r="R3" s="5">
        <v>0.45</v>
      </c>
      <c r="S3" s="6">
        <v>9</v>
      </c>
      <c r="T3" s="5">
        <v>0.2</v>
      </c>
      <c r="U3" s="6">
        <v>4</v>
      </c>
      <c r="V3" s="5">
        <v>0.05</v>
      </c>
      <c r="W3" s="6">
        <v>1</v>
      </c>
      <c r="X3" s="5">
        <v>7.2499999999999995E-2</v>
      </c>
      <c r="Y3" s="6">
        <v>20</v>
      </c>
    </row>
    <row r="4" spans="1:25" x14ac:dyDescent="0.3">
      <c r="A4" s="30" t="s">
        <v>73</v>
      </c>
      <c r="B4" s="5">
        <v>0.68129999999999991</v>
      </c>
      <c r="C4" s="6">
        <v>62</v>
      </c>
      <c r="D4" s="5">
        <v>0.26369999999999999</v>
      </c>
      <c r="E4" s="6">
        <v>24</v>
      </c>
      <c r="F4" s="5">
        <v>8.7899999999999992E-2</v>
      </c>
      <c r="G4" s="6">
        <v>8</v>
      </c>
      <c r="H4" s="5">
        <v>4.3999999999999997E-2</v>
      </c>
      <c r="I4" s="6">
        <v>4</v>
      </c>
      <c r="J4" s="5">
        <v>1.0999999999999999E-2</v>
      </c>
      <c r="K4" s="6">
        <v>1</v>
      </c>
      <c r="L4" s="5">
        <v>0.72530000000000006</v>
      </c>
      <c r="M4" s="6">
        <v>66</v>
      </c>
      <c r="N4" s="5">
        <v>0.1978</v>
      </c>
      <c r="O4" s="6">
        <v>18</v>
      </c>
      <c r="P4" s="5">
        <v>0.39560000000000001</v>
      </c>
      <c r="Q4" s="6">
        <v>36</v>
      </c>
      <c r="R4" s="5">
        <v>0.80220000000000002</v>
      </c>
      <c r="S4" s="6">
        <v>73</v>
      </c>
      <c r="T4" s="5">
        <v>0.1648</v>
      </c>
      <c r="U4" s="6">
        <v>15</v>
      </c>
      <c r="V4" s="5">
        <v>7.690000000000001E-2</v>
      </c>
      <c r="W4" s="6">
        <v>7</v>
      </c>
      <c r="X4" s="5">
        <v>0.32969999999999999</v>
      </c>
      <c r="Y4" s="6">
        <v>91</v>
      </c>
    </row>
    <row r="5" spans="1:25" x14ac:dyDescent="0.3">
      <c r="A5" s="30" t="s">
        <v>72</v>
      </c>
      <c r="B5" s="5">
        <v>0.28949999999999998</v>
      </c>
      <c r="C5" s="6">
        <v>11</v>
      </c>
      <c r="D5" s="5">
        <v>7.8899999999999998E-2</v>
      </c>
      <c r="E5" s="6">
        <v>3</v>
      </c>
      <c r="F5" s="5">
        <v>0.21049999999999999</v>
      </c>
      <c r="G5" s="6">
        <v>8</v>
      </c>
      <c r="H5" s="5">
        <v>0.1053</v>
      </c>
      <c r="I5" s="6">
        <v>4</v>
      </c>
      <c r="J5" s="5">
        <v>2.63E-2</v>
      </c>
      <c r="K5" s="6">
        <v>1</v>
      </c>
      <c r="L5" s="5">
        <v>0.63159999999999994</v>
      </c>
      <c r="M5" s="6">
        <v>24</v>
      </c>
      <c r="N5" s="5">
        <v>0.1053</v>
      </c>
      <c r="O5" s="6">
        <v>4</v>
      </c>
      <c r="P5" s="5">
        <v>0.21049999999999999</v>
      </c>
      <c r="Q5" s="6">
        <v>8</v>
      </c>
      <c r="R5" s="5">
        <v>0.3947</v>
      </c>
      <c r="S5" s="6">
        <v>15</v>
      </c>
      <c r="T5" s="5">
        <v>0.13159999999999999</v>
      </c>
      <c r="U5" s="6">
        <v>5</v>
      </c>
      <c r="V5" s="5">
        <v>0.1053</v>
      </c>
      <c r="W5" s="6">
        <v>4</v>
      </c>
      <c r="X5" s="5">
        <v>0.13769999999999999</v>
      </c>
      <c r="Y5" s="6">
        <v>38</v>
      </c>
    </row>
    <row r="6" spans="1:25" x14ac:dyDescent="0.3">
      <c r="A6" s="30" t="s">
        <v>74</v>
      </c>
      <c r="B6" s="5">
        <v>0.46510000000000001</v>
      </c>
      <c r="C6" s="6">
        <v>20</v>
      </c>
      <c r="D6" s="5">
        <v>0.1628</v>
      </c>
      <c r="E6" s="6">
        <v>7</v>
      </c>
      <c r="F6" s="5">
        <v>0.2326</v>
      </c>
      <c r="G6" s="6">
        <v>10</v>
      </c>
      <c r="H6" s="5">
        <v>9.3000000000000013E-2</v>
      </c>
      <c r="I6" s="6">
        <v>4</v>
      </c>
      <c r="J6" s="5">
        <v>2.3300000000000001E-2</v>
      </c>
      <c r="K6" s="6">
        <v>1</v>
      </c>
      <c r="L6" s="5">
        <v>0.51159999999999994</v>
      </c>
      <c r="M6" s="6">
        <v>22</v>
      </c>
      <c r="N6" s="5">
        <v>9.3000000000000013E-2</v>
      </c>
      <c r="O6" s="6">
        <v>4</v>
      </c>
      <c r="P6" s="5">
        <v>9.3000000000000013E-2</v>
      </c>
      <c r="Q6" s="6">
        <v>4</v>
      </c>
      <c r="R6" s="5">
        <v>0.39529999999999998</v>
      </c>
      <c r="S6" s="6">
        <v>17</v>
      </c>
      <c r="T6" s="5">
        <v>0.1628</v>
      </c>
      <c r="U6" s="6">
        <v>7</v>
      </c>
      <c r="V6" s="5">
        <v>0.20930000000000001</v>
      </c>
      <c r="W6" s="6">
        <v>9</v>
      </c>
      <c r="X6" s="5">
        <v>0.15579999999999999</v>
      </c>
      <c r="Y6" s="6">
        <v>43</v>
      </c>
    </row>
    <row r="7" spans="1:25" x14ac:dyDescent="0.3">
      <c r="A7" s="30" t="s">
        <v>67</v>
      </c>
      <c r="B7" s="5">
        <v>0.5333</v>
      </c>
      <c r="C7" s="6">
        <v>8</v>
      </c>
      <c r="D7" s="5">
        <v>0</v>
      </c>
      <c r="E7" s="6">
        <v>0</v>
      </c>
      <c r="F7" s="5">
        <v>0.26669999999999999</v>
      </c>
      <c r="G7" s="6">
        <v>4</v>
      </c>
      <c r="H7" s="5">
        <v>6.6699999999999995E-2</v>
      </c>
      <c r="I7" s="6">
        <v>1</v>
      </c>
      <c r="J7" s="5">
        <v>0</v>
      </c>
      <c r="K7" s="6">
        <v>0</v>
      </c>
      <c r="L7" s="5">
        <v>0.66670000000000007</v>
      </c>
      <c r="M7" s="6">
        <v>10</v>
      </c>
      <c r="N7" s="5">
        <v>6.6699999999999995E-2</v>
      </c>
      <c r="O7" s="6">
        <v>1</v>
      </c>
      <c r="P7" s="5">
        <v>6.6699999999999995E-2</v>
      </c>
      <c r="Q7" s="6">
        <v>1</v>
      </c>
      <c r="R7" s="5">
        <v>0.66670000000000007</v>
      </c>
      <c r="S7" s="6">
        <v>10</v>
      </c>
      <c r="T7" s="5">
        <v>0.1333</v>
      </c>
      <c r="U7" s="6">
        <v>2</v>
      </c>
      <c r="V7" s="5">
        <v>6.6699999999999995E-2</v>
      </c>
      <c r="W7" s="6">
        <v>1</v>
      </c>
      <c r="X7" s="5">
        <v>5.4299999999999987E-2</v>
      </c>
      <c r="Y7" s="6">
        <v>15</v>
      </c>
    </row>
    <row r="8" spans="1:25" x14ac:dyDescent="0.3">
      <c r="A8" s="30" t="s">
        <v>75</v>
      </c>
      <c r="B8" s="5">
        <v>0.2727</v>
      </c>
      <c r="C8" s="6">
        <v>3</v>
      </c>
      <c r="D8" s="5">
        <v>0</v>
      </c>
      <c r="E8" s="6">
        <v>0</v>
      </c>
      <c r="F8" s="5">
        <v>0.36359999999999998</v>
      </c>
      <c r="G8" s="6">
        <v>4</v>
      </c>
      <c r="H8" s="5">
        <v>0</v>
      </c>
      <c r="I8" s="6">
        <v>0</v>
      </c>
      <c r="J8" s="5">
        <v>0</v>
      </c>
      <c r="K8" s="6">
        <v>0</v>
      </c>
      <c r="L8" s="5">
        <v>0.36359999999999998</v>
      </c>
      <c r="M8" s="6">
        <v>4</v>
      </c>
      <c r="N8" s="5">
        <v>0</v>
      </c>
      <c r="O8" s="6">
        <v>0</v>
      </c>
      <c r="P8" s="5">
        <v>9.0899999999999995E-2</v>
      </c>
      <c r="Q8" s="6">
        <v>1</v>
      </c>
      <c r="R8" s="5">
        <v>0.18179999999999999</v>
      </c>
      <c r="S8" s="6">
        <v>2</v>
      </c>
      <c r="T8" s="5">
        <v>0.18179999999999999</v>
      </c>
      <c r="U8" s="6">
        <v>2</v>
      </c>
      <c r="V8" s="5">
        <v>0.2727</v>
      </c>
      <c r="W8" s="6">
        <v>3</v>
      </c>
      <c r="X8" s="5">
        <v>3.9899999999999998E-2</v>
      </c>
      <c r="Y8" s="6">
        <v>11</v>
      </c>
    </row>
    <row r="9" spans="1:25" x14ac:dyDescent="0.3">
      <c r="A9" s="30" t="s">
        <v>68</v>
      </c>
      <c r="B9" s="5">
        <v>0.1333</v>
      </c>
      <c r="C9" s="6">
        <v>2</v>
      </c>
      <c r="D9" s="5">
        <v>6.6699999999999995E-2</v>
      </c>
      <c r="E9" s="6">
        <v>1</v>
      </c>
      <c r="F9" s="5">
        <v>6.6699999999999995E-2</v>
      </c>
      <c r="G9" s="6">
        <v>1</v>
      </c>
      <c r="H9" s="5">
        <v>6.6699999999999995E-2</v>
      </c>
      <c r="I9" s="6">
        <v>1</v>
      </c>
      <c r="J9" s="5">
        <v>0</v>
      </c>
      <c r="K9" s="6">
        <v>0</v>
      </c>
      <c r="L9" s="5">
        <v>0.66670000000000007</v>
      </c>
      <c r="M9" s="6">
        <v>10</v>
      </c>
      <c r="N9" s="5">
        <v>0</v>
      </c>
      <c r="O9" s="6">
        <v>0</v>
      </c>
      <c r="P9" s="5">
        <v>6.6699999999999995E-2</v>
      </c>
      <c r="Q9" s="6">
        <v>1</v>
      </c>
      <c r="R9" s="5">
        <v>6.6699999999999995E-2</v>
      </c>
      <c r="S9" s="6">
        <v>1</v>
      </c>
      <c r="T9" s="5">
        <v>0.6</v>
      </c>
      <c r="U9" s="6">
        <v>9</v>
      </c>
      <c r="V9" s="5">
        <v>6.6699999999999995E-2</v>
      </c>
      <c r="W9" s="6">
        <v>1</v>
      </c>
      <c r="X9" s="5">
        <v>5.4299999999999987E-2</v>
      </c>
      <c r="Y9" s="6">
        <v>15</v>
      </c>
    </row>
    <row r="10" spans="1:25" x14ac:dyDescent="0.3">
      <c r="A10" s="30" t="s">
        <v>69</v>
      </c>
      <c r="B10" s="5">
        <v>0.44829999999999998</v>
      </c>
      <c r="C10" s="6">
        <v>13</v>
      </c>
      <c r="D10" s="5">
        <v>6.9000000000000006E-2</v>
      </c>
      <c r="E10" s="6">
        <v>2</v>
      </c>
      <c r="F10" s="5">
        <v>0.1724</v>
      </c>
      <c r="G10" s="6">
        <v>5</v>
      </c>
      <c r="H10" s="5">
        <v>0</v>
      </c>
      <c r="I10" s="6">
        <v>0</v>
      </c>
      <c r="J10" s="5">
        <v>0</v>
      </c>
      <c r="K10" s="6">
        <v>0</v>
      </c>
      <c r="L10" s="5">
        <v>0.37930000000000003</v>
      </c>
      <c r="M10" s="6">
        <v>11</v>
      </c>
      <c r="N10" s="5">
        <v>3.4500000000000003E-2</v>
      </c>
      <c r="O10" s="6">
        <v>1</v>
      </c>
      <c r="P10" s="5">
        <v>0.13789999999999999</v>
      </c>
      <c r="Q10" s="6">
        <v>4</v>
      </c>
      <c r="R10" s="5">
        <v>0.48280000000000001</v>
      </c>
      <c r="S10" s="6">
        <v>14</v>
      </c>
      <c r="T10" s="5">
        <v>0.31030000000000002</v>
      </c>
      <c r="U10" s="6">
        <v>9</v>
      </c>
      <c r="V10" s="5">
        <v>6.9000000000000006E-2</v>
      </c>
      <c r="W10" s="6">
        <v>2</v>
      </c>
      <c r="X10" s="5">
        <v>0.1051</v>
      </c>
      <c r="Y10" s="6">
        <v>29</v>
      </c>
    </row>
    <row r="11" spans="1:25" x14ac:dyDescent="0.3">
      <c r="A11" s="30" t="s">
        <v>70</v>
      </c>
      <c r="B11" s="5">
        <v>0.61539999999999995</v>
      </c>
      <c r="C11" s="6">
        <v>8</v>
      </c>
      <c r="D11" s="5">
        <v>0.30769999999999997</v>
      </c>
      <c r="E11" s="6">
        <v>4</v>
      </c>
      <c r="F11" s="5">
        <v>0</v>
      </c>
      <c r="G11" s="6">
        <v>0</v>
      </c>
      <c r="H11" s="5">
        <v>7.690000000000001E-2</v>
      </c>
      <c r="I11" s="6">
        <v>1</v>
      </c>
      <c r="J11" s="5">
        <v>0</v>
      </c>
      <c r="K11" s="6">
        <v>0</v>
      </c>
      <c r="L11" s="5">
        <v>0.46150000000000002</v>
      </c>
      <c r="M11" s="6">
        <v>6</v>
      </c>
      <c r="N11" s="5">
        <v>0.23080000000000001</v>
      </c>
      <c r="O11" s="6">
        <v>3</v>
      </c>
      <c r="P11" s="5">
        <v>0.15379999999999999</v>
      </c>
      <c r="Q11" s="6">
        <v>2</v>
      </c>
      <c r="R11" s="5">
        <v>0.53849999999999998</v>
      </c>
      <c r="S11" s="6">
        <v>7</v>
      </c>
      <c r="T11" s="5">
        <v>0.3846</v>
      </c>
      <c r="U11" s="6">
        <v>5</v>
      </c>
      <c r="V11" s="5">
        <v>7.690000000000001E-2</v>
      </c>
      <c r="W11" s="6">
        <v>1</v>
      </c>
      <c r="X11" s="5">
        <v>4.7100000000000003E-2</v>
      </c>
      <c r="Y11" s="6">
        <v>13</v>
      </c>
    </row>
    <row r="12" spans="1:25" x14ac:dyDescent="0.3">
      <c r="A12" s="30" t="s">
        <v>71</v>
      </c>
      <c r="B12" s="5">
        <v>0</v>
      </c>
      <c r="C12" s="6">
        <v>0</v>
      </c>
      <c r="D12" s="5">
        <v>0</v>
      </c>
      <c r="E12" s="6">
        <v>0</v>
      </c>
      <c r="F12" s="5">
        <v>0</v>
      </c>
      <c r="G12" s="6">
        <v>0</v>
      </c>
      <c r="H12" s="5">
        <v>0</v>
      </c>
      <c r="I12" s="6">
        <v>0</v>
      </c>
      <c r="J12" s="5">
        <v>0</v>
      </c>
      <c r="K12" s="6">
        <v>0</v>
      </c>
      <c r="L12" s="5">
        <v>0</v>
      </c>
      <c r="M12" s="6">
        <v>0</v>
      </c>
      <c r="N12" s="5">
        <v>0</v>
      </c>
      <c r="O12" s="6">
        <v>0</v>
      </c>
      <c r="P12" s="5">
        <v>0</v>
      </c>
      <c r="Q12" s="6">
        <v>0</v>
      </c>
      <c r="R12" s="5">
        <v>0</v>
      </c>
      <c r="S12" s="6">
        <v>0</v>
      </c>
      <c r="T12" s="5">
        <v>0</v>
      </c>
      <c r="U12" s="6">
        <v>0</v>
      </c>
      <c r="V12" s="5">
        <v>1</v>
      </c>
      <c r="W12" s="6">
        <v>1</v>
      </c>
      <c r="X12" s="5">
        <v>3.5999999999999999E-3</v>
      </c>
      <c r="Y12" s="6">
        <v>1</v>
      </c>
    </row>
    <row r="13" spans="1:25" x14ac:dyDescent="0.3">
      <c r="A13" s="4" t="s">
        <v>6</v>
      </c>
      <c r="B13" s="7">
        <v>0.49640000000000001</v>
      </c>
      <c r="C13" s="4">
        <v>137</v>
      </c>
      <c r="D13" s="7">
        <v>0.17030000000000001</v>
      </c>
      <c r="E13" s="4">
        <v>47</v>
      </c>
      <c r="F13" s="7">
        <v>0.16300000000000001</v>
      </c>
      <c r="G13" s="4">
        <v>45</v>
      </c>
      <c r="H13" s="7">
        <v>6.1600000000000002E-2</v>
      </c>
      <c r="I13" s="4">
        <v>17</v>
      </c>
      <c r="J13" s="7">
        <v>1.4500000000000001E-2</v>
      </c>
      <c r="K13" s="4">
        <v>4</v>
      </c>
      <c r="L13" s="7">
        <v>0.59420000000000006</v>
      </c>
      <c r="M13" s="4">
        <v>164</v>
      </c>
      <c r="N13" s="7">
        <v>0.1268</v>
      </c>
      <c r="O13" s="4">
        <v>35</v>
      </c>
      <c r="P13" s="7">
        <v>0.21379999999999999</v>
      </c>
      <c r="Q13" s="4">
        <v>59</v>
      </c>
      <c r="R13" s="7">
        <v>0.53620000000000001</v>
      </c>
      <c r="S13" s="4">
        <v>148</v>
      </c>
      <c r="T13" s="7">
        <v>0.21010000000000001</v>
      </c>
      <c r="U13" s="4">
        <v>58</v>
      </c>
      <c r="V13" s="7">
        <v>0.1087</v>
      </c>
      <c r="W13" s="4">
        <v>30</v>
      </c>
      <c r="X13" s="7">
        <v>1</v>
      </c>
      <c r="Y13" s="4">
        <v>276</v>
      </c>
    </row>
  </sheetData>
  <mergeCells count="12">
    <mergeCell ref="X2:Y2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"/>
  <sheetViews>
    <sheetView workbookViewId="0">
      <pane xSplit="1" topLeftCell="B1" activePane="topRight" state="frozen"/>
      <selection pane="topRight" activeCell="A15" sqref="A15"/>
    </sheetView>
  </sheetViews>
  <sheetFormatPr defaultRowHeight="14.4" x14ac:dyDescent="0.3"/>
  <cols>
    <col min="1" max="1" width="52.33203125" customWidth="1"/>
    <col min="6" max="6" width="19.6640625" customWidth="1"/>
  </cols>
  <sheetData>
    <row r="1" spans="1:16" ht="15.6" x14ac:dyDescent="0.3">
      <c r="A1" s="15" t="s">
        <v>58</v>
      </c>
    </row>
    <row r="2" spans="1:16" s="10" customFormat="1" x14ac:dyDescent="0.3">
      <c r="A2" s="14"/>
      <c r="B2" s="24" t="s">
        <v>0</v>
      </c>
      <c r="C2" s="25"/>
      <c r="D2" s="24" t="s">
        <v>1</v>
      </c>
      <c r="E2" s="25"/>
      <c r="F2" s="10" t="s">
        <v>46</v>
      </c>
      <c r="G2" s="24" t="s">
        <v>2</v>
      </c>
      <c r="H2" s="25"/>
      <c r="I2" s="24" t="s">
        <v>3</v>
      </c>
      <c r="J2" s="25"/>
      <c r="K2" s="24" t="s">
        <v>4</v>
      </c>
      <c r="L2" s="25"/>
      <c r="M2" s="24" t="s">
        <v>5</v>
      </c>
      <c r="N2" s="25"/>
      <c r="O2" s="24" t="s">
        <v>6</v>
      </c>
      <c r="P2" s="25"/>
    </row>
    <row r="3" spans="1:16" x14ac:dyDescent="0.3">
      <c r="A3" s="30" t="s">
        <v>66</v>
      </c>
      <c r="B3" s="5">
        <v>0.28570000000000001</v>
      </c>
      <c r="C3" s="6">
        <v>6</v>
      </c>
      <c r="D3" s="5">
        <v>0.52380000000000004</v>
      </c>
      <c r="E3" s="6">
        <v>11</v>
      </c>
      <c r="F3" s="5">
        <f>B3+D3</f>
        <v>0.80950000000000011</v>
      </c>
      <c r="G3" s="5">
        <v>4.7600000000000003E-2</v>
      </c>
      <c r="H3" s="6">
        <v>1</v>
      </c>
      <c r="I3" s="5">
        <v>0.1429</v>
      </c>
      <c r="J3" s="6">
        <v>3</v>
      </c>
      <c r="K3" s="5">
        <v>0</v>
      </c>
      <c r="L3" s="6">
        <v>0</v>
      </c>
      <c r="M3" s="5">
        <v>0</v>
      </c>
      <c r="N3" s="6">
        <v>0</v>
      </c>
      <c r="O3" s="5">
        <v>7.1900000000000006E-2</v>
      </c>
      <c r="P3" s="6">
        <v>21</v>
      </c>
    </row>
    <row r="4" spans="1:16" x14ac:dyDescent="0.3">
      <c r="A4" s="30" t="s">
        <v>73</v>
      </c>
      <c r="B4" s="5">
        <v>0.31519999999999998</v>
      </c>
      <c r="C4" s="6">
        <v>29</v>
      </c>
      <c r="D4" s="5">
        <v>0.4783</v>
      </c>
      <c r="E4" s="6">
        <v>44</v>
      </c>
      <c r="F4" s="5">
        <f t="shared" ref="F4:F13" si="0">B4+D4</f>
        <v>0.79349999999999998</v>
      </c>
      <c r="G4" s="5">
        <v>0.1196</v>
      </c>
      <c r="H4" s="6">
        <v>11</v>
      </c>
      <c r="I4" s="5">
        <v>5.4299999999999987E-2</v>
      </c>
      <c r="J4" s="6">
        <v>5</v>
      </c>
      <c r="K4" s="5">
        <v>2.1700000000000001E-2</v>
      </c>
      <c r="L4" s="6">
        <v>2</v>
      </c>
      <c r="M4" s="5">
        <v>1.09E-2</v>
      </c>
      <c r="N4" s="6">
        <v>1</v>
      </c>
      <c r="O4" s="5">
        <v>0.31509999999999999</v>
      </c>
      <c r="P4" s="6">
        <v>92</v>
      </c>
    </row>
    <row r="5" spans="1:16" x14ac:dyDescent="0.3">
      <c r="A5" s="30" t="s">
        <v>72</v>
      </c>
      <c r="B5" s="5">
        <v>0.16669999999999999</v>
      </c>
      <c r="C5" s="6">
        <v>7</v>
      </c>
      <c r="D5" s="5">
        <v>0.45240000000000002</v>
      </c>
      <c r="E5" s="6">
        <v>19</v>
      </c>
      <c r="F5" s="5">
        <f t="shared" si="0"/>
        <v>0.61909999999999998</v>
      </c>
      <c r="G5" s="5">
        <v>0.1905</v>
      </c>
      <c r="H5" s="6">
        <v>8</v>
      </c>
      <c r="I5" s="5">
        <v>4.7600000000000003E-2</v>
      </c>
      <c r="J5" s="6">
        <v>2</v>
      </c>
      <c r="K5" s="5">
        <v>4.7600000000000003E-2</v>
      </c>
      <c r="L5" s="6">
        <v>2</v>
      </c>
      <c r="M5" s="5">
        <v>9.5199999999999993E-2</v>
      </c>
      <c r="N5" s="6">
        <v>4</v>
      </c>
      <c r="O5" s="5">
        <v>0.14380000000000001</v>
      </c>
      <c r="P5" s="6">
        <v>42</v>
      </c>
    </row>
    <row r="6" spans="1:16" x14ac:dyDescent="0.3">
      <c r="A6" s="30" t="s">
        <v>74</v>
      </c>
      <c r="B6" s="5">
        <v>0.10639999999999999</v>
      </c>
      <c r="C6" s="6">
        <v>5</v>
      </c>
      <c r="D6" s="5">
        <v>0.59570000000000001</v>
      </c>
      <c r="E6" s="6">
        <v>28</v>
      </c>
      <c r="F6" s="5">
        <f t="shared" si="0"/>
        <v>0.70209999999999995</v>
      </c>
      <c r="G6" s="5">
        <v>0.10639999999999999</v>
      </c>
      <c r="H6" s="6">
        <v>5</v>
      </c>
      <c r="I6" s="5">
        <v>0.1489</v>
      </c>
      <c r="J6" s="6">
        <v>7</v>
      </c>
      <c r="K6" s="5">
        <v>0</v>
      </c>
      <c r="L6" s="6">
        <v>0</v>
      </c>
      <c r="M6" s="5">
        <v>4.2599999999999999E-2</v>
      </c>
      <c r="N6" s="6">
        <v>2</v>
      </c>
      <c r="O6" s="5">
        <v>0.161</v>
      </c>
      <c r="P6" s="6">
        <v>47</v>
      </c>
    </row>
    <row r="7" spans="1:16" x14ac:dyDescent="0.3">
      <c r="A7" s="30" t="s">
        <v>67</v>
      </c>
      <c r="B7" s="5">
        <v>0.2</v>
      </c>
      <c r="C7" s="6">
        <v>3</v>
      </c>
      <c r="D7" s="5">
        <v>0.5333</v>
      </c>
      <c r="E7" s="6">
        <v>8</v>
      </c>
      <c r="F7" s="5">
        <f t="shared" si="0"/>
        <v>0.73330000000000006</v>
      </c>
      <c r="G7" s="5">
        <v>0.26669999999999999</v>
      </c>
      <c r="H7" s="6">
        <v>4</v>
      </c>
      <c r="I7" s="5">
        <v>0</v>
      </c>
      <c r="J7" s="6">
        <v>0</v>
      </c>
      <c r="K7" s="5">
        <v>0</v>
      </c>
      <c r="L7" s="6">
        <v>0</v>
      </c>
      <c r="M7" s="5">
        <v>0</v>
      </c>
      <c r="N7" s="6">
        <v>0</v>
      </c>
      <c r="O7" s="5">
        <v>5.1399999999999987E-2</v>
      </c>
      <c r="P7" s="6">
        <v>15</v>
      </c>
    </row>
    <row r="8" spans="1:16" x14ac:dyDescent="0.3">
      <c r="A8" s="30" t="s">
        <v>75</v>
      </c>
      <c r="B8" s="5">
        <v>0.23080000000000001</v>
      </c>
      <c r="C8" s="6">
        <v>3</v>
      </c>
      <c r="D8" s="5">
        <v>0.46150000000000002</v>
      </c>
      <c r="E8" s="6">
        <v>6</v>
      </c>
      <c r="F8" s="5">
        <f t="shared" si="0"/>
        <v>0.69230000000000003</v>
      </c>
      <c r="G8" s="5">
        <v>7.690000000000001E-2</v>
      </c>
      <c r="H8" s="6">
        <v>1</v>
      </c>
      <c r="I8" s="5">
        <v>7.690000000000001E-2</v>
      </c>
      <c r="J8" s="6">
        <v>1</v>
      </c>
      <c r="K8" s="5">
        <v>7.690000000000001E-2</v>
      </c>
      <c r="L8" s="6">
        <v>1</v>
      </c>
      <c r="M8" s="5">
        <v>7.690000000000001E-2</v>
      </c>
      <c r="N8" s="6">
        <v>1</v>
      </c>
      <c r="O8" s="5">
        <v>4.4499999999999998E-2</v>
      </c>
      <c r="P8" s="6">
        <v>13</v>
      </c>
    </row>
    <row r="9" spans="1:16" x14ac:dyDescent="0.3">
      <c r="A9" s="30" t="s">
        <v>68</v>
      </c>
      <c r="B9" s="5">
        <v>0.33329999999999999</v>
      </c>
      <c r="C9" s="6">
        <v>5</v>
      </c>
      <c r="D9" s="5">
        <v>0.6</v>
      </c>
      <c r="E9" s="6">
        <v>9</v>
      </c>
      <c r="F9" s="5">
        <f t="shared" si="0"/>
        <v>0.93330000000000002</v>
      </c>
      <c r="G9" s="5">
        <v>0</v>
      </c>
      <c r="H9" s="6">
        <v>0</v>
      </c>
      <c r="I9" s="5">
        <v>6.6699999999999995E-2</v>
      </c>
      <c r="J9" s="6">
        <v>1</v>
      </c>
      <c r="K9" s="5">
        <v>0</v>
      </c>
      <c r="L9" s="6">
        <v>0</v>
      </c>
      <c r="M9" s="5">
        <v>0</v>
      </c>
      <c r="N9" s="6">
        <v>0</v>
      </c>
      <c r="O9" s="5">
        <v>5.1399999999999987E-2</v>
      </c>
      <c r="P9" s="6">
        <v>15</v>
      </c>
    </row>
    <row r="10" spans="1:16" x14ac:dyDescent="0.3">
      <c r="A10" s="30" t="s">
        <v>69</v>
      </c>
      <c r="B10" s="5">
        <v>0.30299999999999999</v>
      </c>
      <c r="C10" s="6">
        <v>10</v>
      </c>
      <c r="D10" s="5">
        <v>0.45450000000000002</v>
      </c>
      <c r="E10" s="6">
        <v>15</v>
      </c>
      <c r="F10" s="5">
        <f t="shared" si="0"/>
        <v>0.75750000000000006</v>
      </c>
      <c r="G10" s="5">
        <v>0.1212</v>
      </c>
      <c r="H10" s="6">
        <v>4</v>
      </c>
      <c r="I10" s="5">
        <v>0</v>
      </c>
      <c r="J10" s="6">
        <v>0</v>
      </c>
      <c r="K10" s="5">
        <v>9.0899999999999995E-2</v>
      </c>
      <c r="L10" s="6">
        <v>3</v>
      </c>
      <c r="M10" s="5">
        <v>3.0300000000000001E-2</v>
      </c>
      <c r="N10" s="6">
        <v>1</v>
      </c>
      <c r="O10" s="5">
        <v>0.113</v>
      </c>
      <c r="P10" s="6">
        <v>33</v>
      </c>
    </row>
    <row r="11" spans="1:16" x14ac:dyDescent="0.3">
      <c r="A11" s="30" t="s">
        <v>70</v>
      </c>
      <c r="B11" s="5">
        <v>0.53849999999999998</v>
      </c>
      <c r="C11" s="6">
        <v>7</v>
      </c>
      <c r="D11" s="5">
        <v>0.15379999999999999</v>
      </c>
      <c r="E11" s="6">
        <v>2</v>
      </c>
      <c r="F11" s="5">
        <f t="shared" si="0"/>
        <v>0.69229999999999992</v>
      </c>
      <c r="G11" s="5">
        <v>0.15379999999999999</v>
      </c>
      <c r="H11" s="6">
        <v>2</v>
      </c>
      <c r="I11" s="5">
        <v>0</v>
      </c>
      <c r="J11" s="6">
        <v>0</v>
      </c>
      <c r="K11" s="5">
        <v>0.15379999999999999</v>
      </c>
      <c r="L11" s="6">
        <v>2</v>
      </c>
      <c r="M11" s="5">
        <v>0</v>
      </c>
      <c r="N11" s="6">
        <v>0</v>
      </c>
      <c r="O11" s="5">
        <v>4.4499999999999998E-2</v>
      </c>
      <c r="P11" s="6">
        <v>13</v>
      </c>
    </row>
    <row r="12" spans="1:16" x14ac:dyDescent="0.3">
      <c r="A12" s="30" t="s">
        <v>71</v>
      </c>
      <c r="B12" s="5">
        <v>1</v>
      </c>
      <c r="C12" s="6">
        <v>1</v>
      </c>
      <c r="D12" s="5">
        <v>0</v>
      </c>
      <c r="E12" s="6">
        <v>0</v>
      </c>
      <c r="F12" s="5">
        <f t="shared" si="0"/>
        <v>1</v>
      </c>
      <c r="G12" s="5">
        <v>0</v>
      </c>
      <c r="H12" s="6">
        <v>0</v>
      </c>
      <c r="I12" s="5">
        <v>0</v>
      </c>
      <c r="J12" s="6">
        <v>0</v>
      </c>
      <c r="K12" s="5">
        <v>0</v>
      </c>
      <c r="L12" s="6">
        <v>0</v>
      </c>
      <c r="M12" s="5">
        <v>0</v>
      </c>
      <c r="N12" s="6">
        <v>0</v>
      </c>
      <c r="O12" s="5">
        <v>3.3999999999999998E-3</v>
      </c>
      <c r="P12" s="6">
        <v>1</v>
      </c>
    </row>
    <row r="13" spans="1:16" s="10" customFormat="1" x14ac:dyDescent="0.3">
      <c r="A13" s="11" t="s">
        <v>6</v>
      </c>
      <c r="B13" s="12">
        <v>0.26029999999999998</v>
      </c>
      <c r="C13" s="11">
        <v>76</v>
      </c>
      <c r="D13" s="12">
        <v>0.48630000000000001</v>
      </c>
      <c r="E13" s="11">
        <v>142</v>
      </c>
      <c r="F13" s="9">
        <f t="shared" si="0"/>
        <v>0.74659999999999993</v>
      </c>
      <c r="G13" s="12">
        <v>0.12330000000000001</v>
      </c>
      <c r="H13" s="11">
        <v>36</v>
      </c>
      <c r="I13" s="12">
        <v>6.5099999999999991E-2</v>
      </c>
      <c r="J13" s="11">
        <v>19</v>
      </c>
      <c r="K13" s="12">
        <v>3.4200000000000001E-2</v>
      </c>
      <c r="L13" s="11">
        <v>10</v>
      </c>
      <c r="M13" s="12">
        <v>3.0800000000000001E-2</v>
      </c>
      <c r="N13" s="11">
        <v>9</v>
      </c>
      <c r="O13" s="12">
        <v>1</v>
      </c>
      <c r="P13" s="11">
        <v>292</v>
      </c>
    </row>
  </sheetData>
  <mergeCells count="7">
    <mergeCell ref="O2:P2"/>
    <mergeCell ref="B2:C2"/>
    <mergeCell ref="D2:E2"/>
    <mergeCell ref="G2:H2"/>
    <mergeCell ref="I2:J2"/>
    <mergeCell ref="K2:L2"/>
    <mergeCell ref="M2:N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1"/>
  <sheetViews>
    <sheetView workbookViewId="0">
      <pane xSplit="1" topLeftCell="B1" activePane="topRight" state="frozen"/>
      <selection activeCell="A34" sqref="A34"/>
      <selection pane="topRight" activeCell="A16" sqref="A16"/>
    </sheetView>
  </sheetViews>
  <sheetFormatPr defaultRowHeight="14.4" x14ac:dyDescent="0.3"/>
  <cols>
    <col min="1" max="1" width="52.88671875" customWidth="1"/>
    <col min="6" max="6" width="21.21875" style="19" customWidth="1"/>
    <col min="11" max="11" width="12.88671875" style="18" customWidth="1"/>
    <col min="12" max="12" width="12.88671875" customWidth="1"/>
    <col min="16" max="16" width="22.44140625" style="3" customWidth="1"/>
    <col min="18" max="18" width="10.5546875" customWidth="1"/>
  </cols>
  <sheetData>
    <row r="1" spans="1:19" ht="15.6" x14ac:dyDescent="0.3">
      <c r="A1" s="15" t="s">
        <v>59</v>
      </c>
    </row>
    <row r="2" spans="1:19" ht="15.6" x14ac:dyDescent="0.3">
      <c r="A2" s="1" t="s">
        <v>17</v>
      </c>
    </row>
    <row r="3" spans="1:19" s="17" customFormat="1" ht="43.2" x14ac:dyDescent="0.3">
      <c r="A3" s="16"/>
      <c r="B3" s="24" t="s">
        <v>18</v>
      </c>
      <c r="C3" s="25"/>
      <c r="D3" s="24" t="s">
        <v>19</v>
      </c>
      <c r="E3" s="25"/>
      <c r="F3" s="23" t="s">
        <v>53</v>
      </c>
      <c r="G3" s="24" t="s">
        <v>20</v>
      </c>
      <c r="H3" s="25"/>
      <c r="I3" s="24" t="s">
        <v>21</v>
      </c>
      <c r="J3" s="25"/>
      <c r="K3" s="13" t="s">
        <v>65</v>
      </c>
      <c r="L3" s="24" t="s">
        <v>22</v>
      </c>
      <c r="M3" s="25"/>
      <c r="N3" s="24" t="s">
        <v>23</v>
      </c>
      <c r="O3" s="25"/>
      <c r="P3" s="17" t="s">
        <v>47</v>
      </c>
      <c r="Q3" s="24" t="s">
        <v>6</v>
      </c>
      <c r="R3" s="25"/>
      <c r="S3" s="16" t="s">
        <v>24</v>
      </c>
    </row>
    <row r="4" spans="1:19" x14ac:dyDescent="0.3">
      <c r="A4" s="30" t="s">
        <v>66</v>
      </c>
      <c r="B4" s="5">
        <v>9.5199999999999993E-2</v>
      </c>
      <c r="C4" s="6">
        <v>2</v>
      </c>
      <c r="D4" s="5">
        <v>0.38100000000000001</v>
      </c>
      <c r="E4" s="6">
        <v>8</v>
      </c>
      <c r="F4" s="20">
        <f>B4+D4</f>
        <v>0.47620000000000001</v>
      </c>
      <c r="G4" s="5">
        <v>0</v>
      </c>
      <c r="H4" s="6">
        <v>0</v>
      </c>
      <c r="I4" s="5">
        <v>4.7600000000000003E-2</v>
      </c>
      <c r="J4" s="6">
        <v>1</v>
      </c>
      <c r="K4" s="5">
        <f>G4+I4</f>
        <v>4.7600000000000003E-2</v>
      </c>
      <c r="L4" s="5">
        <v>0.42859999999999998</v>
      </c>
      <c r="M4" s="6">
        <v>9</v>
      </c>
      <c r="N4" s="5">
        <v>4.7600000000000003E-2</v>
      </c>
      <c r="O4" s="6">
        <v>1</v>
      </c>
      <c r="P4" s="5">
        <f>L4+N4</f>
        <v>0.47619999999999996</v>
      </c>
      <c r="Q4" s="5">
        <v>7.2400000000000006E-2</v>
      </c>
      <c r="R4" s="6">
        <v>21</v>
      </c>
      <c r="S4" s="6">
        <v>3.48</v>
      </c>
    </row>
    <row r="5" spans="1:19" x14ac:dyDescent="0.3">
      <c r="A5" s="30" t="s">
        <v>73</v>
      </c>
      <c r="B5" s="5">
        <v>0.1333</v>
      </c>
      <c r="C5" s="6">
        <v>12</v>
      </c>
      <c r="D5" s="5">
        <v>0.5</v>
      </c>
      <c r="E5" s="6">
        <v>45</v>
      </c>
      <c r="F5" s="20">
        <f t="shared" ref="F5:F29" si="0">B5+D5</f>
        <v>0.63329999999999997</v>
      </c>
      <c r="G5" s="5">
        <v>0.17780000000000001</v>
      </c>
      <c r="H5" s="6">
        <v>16</v>
      </c>
      <c r="I5" s="5">
        <v>5.5599999999999997E-2</v>
      </c>
      <c r="J5" s="6">
        <v>5</v>
      </c>
      <c r="K5" s="5">
        <f t="shared" ref="K5:K68" si="1">G5+I5</f>
        <v>0.2334</v>
      </c>
      <c r="L5" s="5">
        <v>0.1111</v>
      </c>
      <c r="M5" s="6">
        <v>10</v>
      </c>
      <c r="N5" s="5">
        <v>2.2200000000000001E-2</v>
      </c>
      <c r="O5" s="6">
        <v>2</v>
      </c>
      <c r="P5" s="5">
        <f t="shared" ref="P5:P68" si="2">L5+N5</f>
        <v>0.1333</v>
      </c>
      <c r="Q5" s="5">
        <v>0.31030000000000002</v>
      </c>
      <c r="R5" s="6">
        <v>90</v>
      </c>
      <c r="S5" s="6">
        <v>2.58</v>
      </c>
    </row>
    <row r="6" spans="1:19" x14ac:dyDescent="0.3">
      <c r="A6" s="30" t="s">
        <v>72</v>
      </c>
      <c r="B6" s="5">
        <v>0.1951</v>
      </c>
      <c r="C6" s="6">
        <v>8</v>
      </c>
      <c r="D6" s="5">
        <v>0.439</v>
      </c>
      <c r="E6" s="6">
        <v>18</v>
      </c>
      <c r="F6" s="20">
        <f t="shared" si="0"/>
        <v>0.6341</v>
      </c>
      <c r="G6" s="5">
        <v>2.4400000000000002E-2</v>
      </c>
      <c r="H6" s="6">
        <v>1</v>
      </c>
      <c r="I6" s="5">
        <v>2.4400000000000002E-2</v>
      </c>
      <c r="J6" s="6">
        <v>1</v>
      </c>
      <c r="K6" s="5">
        <f t="shared" si="1"/>
        <v>4.8800000000000003E-2</v>
      </c>
      <c r="L6" s="5">
        <v>0.26829999999999998</v>
      </c>
      <c r="M6" s="6">
        <v>11</v>
      </c>
      <c r="N6" s="5">
        <v>4.8800000000000003E-2</v>
      </c>
      <c r="O6" s="6">
        <v>2</v>
      </c>
      <c r="P6" s="5">
        <f t="shared" si="2"/>
        <v>0.31709999999999999</v>
      </c>
      <c r="Q6" s="5">
        <v>0.1414</v>
      </c>
      <c r="R6" s="6">
        <v>41</v>
      </c>
      <c r="S6" s="6">
        <v>2.88</v>
      </c>
    </row>
    <row r="7" spans="1:19" x14ac:dyDescent="0.3">
      <c r="A7" s="30" t="s">
        <v>74</v>
      </c>
      <c r="B7" s="5">
        <v>0.27660000000000001</v>
      </c>
      <c r="C7" s="6">
        <v>13</v>
      </c>
      <c r="D7" s="5">
        <v>0.42549999999999999</v>
      </c>
      <c r="E7" s="6">
        <v>20</v>
      </c>
      <c r="F7" s="20">
        <f t="shared" si="0"/>
        <v>0.70209999999999995</v>
      </c>
      <c r="G7" s="5">
        <v>4.2599999999999999E-2</v>
      </c>
      <c r="H7" s="6">
        <v>2</v>
      </c>
      <c r="I7" s="5">
        <v>2.1299999999999999E-2</v>
      </c>
      <c r="J7" s="6">
        <v>1</v>
      </c>
      <c r="K7" s="5">
        <f t="shared" si="1"/>
        <v>6.3899999999999998E-2</v>
      </c>
      <c r="L7" s="5">
        <v>0.12770000000000001</v>
      </c>
      <c r="M7" s="6">
        <v>6</v>
      </c>
      <c r="N7" s="5">
        <v>0.10639999999999999</v>
      </c>
      <c r="O7" s="6">
        <v>5</v>
      </c>
      <c r="P7" s="5">
        <f t="shared" si="2"/>
        <v>0.2341</v>
      </c>
      <c r="Q7" s="5">
        <v>0.16209999999999999</v>
      </c>
      <c r="R7" s="6">
        <v>47</v>
      </c>
      <c r="S7" s="6">
        <v>2.62</v>
      </c>
    </row>
    <row r="8" spans="1:19" x14ac:dyDescent="0.3">
      <c r="A8" s="30" t="s">
        <v>67</v>
      </c>
      <c r="B8" s="5">
        <v>0.21429999999999999</v>
      </c>
      <c r="C8" s="6">
        <v>3</v>
      </c>
      <c r="D8" s="5">
        <v>0.21429999999999999</v>
      </c>
      <c r="E8" s="6">
        <v>3</v>
      </c>
      <c r="F8" s="20">
        <f t="shared" si="0"/>
        <v>0.42859999999999998</v>
      </c>
      <c r="G8" s="5">
        <v>7.1399999999999991E-2</v>
      </c>
      <c r="H8" s="6">
        <v>1</v>
      </c>
      <c r="I8" s="5">
        <v>7.1399999999999991E-2</v>
      </c>
      <c r="J8" s="6">
        <v>1</v>
      </c>
      <c r="K8" s="5">
        <f t="shared" si="1"/>
        <v>0.14279999999999998</v>
      </c>
      <c r="L8" s="5">
        <v>0.28570000000000001</v>
      </c>
      <c r="M8" s="6">
        <v>4</v>
      </c>
      <c r="N8" s="5">
        <v>0.1429</v>
      </c>
      <c r="O8" s="6">
        <v>2</v>
      </c>
      <c r="P8" s="5">
        <f t="shared" si="2"/>
        <v>0.42859999999999998</v>
      </c>
      <c r="Q8" s="5">
        <v>4.8300000000000003E-2</v>
      </c>
      <c r="R8" s="6">
        <v>14</v>
      </c>
      <c r="S8" s="6">
        <v>3.43</v>
      </c>
    </row>
    <row r="9" spans="1:19" x14ac:dyDescent="0.3">
      <c r="A9" s="30" t="s">
        <v>75</v>
      </c>
      <c r="B9" s="5">
        <v>0.23080000000000001</v>
      </c>
      <c r="C9" s="6">
        <v>3</v>
      </c>
      <c r="D9" s="5">
        <v>0.30769999999999997</v>
      </c>
      <c r="E9" s="6">
        <v>4</v>
      </c>
      <c r="F9" s="20">
        <f t="shared" si="0"/>
        <v>0.53849999999999998</v>
      </c>
      <c r="G9" s="5">
        <v>0</v>
      </c>
      <c r="H9" s="6">
        <v>0</v>
      </c>
      <c r="I9" s="5">
        <v>0</v>
      </c>
      <c r="J9" s="6">
        <v>0</v>
      </c>
      <c r="K9" s="5">
        <f t="shared" si="1"/>
        <v>0</v>
      </c>
      <c r="L9" s="5">
        <v>0.30769999999999997</v>
      </c>
      <c r="M9" s="6">
        <v>4</v>
      </c>
      <c r="N9" s="5">
        <v>0.15379999999999999</v>
      </c>
      <c r="O9" s="6">
        <v>2</v>
      </c>
      <c r="P9" s="5">
        <f t="shared" si="2"/>
        <v>0.46149999999999997</v>
      </c>
      <c r="Q9" s="5">
        <v>4.4800000000000013E-2</v>
      </c>
      <c r="R9" s="6">
        <v>13</v>
      </c>
      <c r="S9" s="6">
        <v>3.31</v>
      </c>
    </row>
    <row r="10" spans="1:19" x14ac:dyDescent="0.3">
      <c r="A10" s="30" t="s">
        <v>68</v>
      </c>
      <c r="B10" s="5">
        <v>0.28570000000000001</v>
      </c>
      <c r="C10" s="6">
        <v>4</v>
      </c>
      <c r="D10" s="5">
        <v>0.28570000000000001</v>
      </c>
      <c r="E10" s="6">
        <v>4</v>
      </c>
      <c r="F10" s="20">
        <f t="shared" si="0"/>
        <v>0.57140000000000002</v>
      </c>
      <c r="G10" s="5">
        <v>0</v>
      </c>
      <c r="H10" s="6">
        <v>0</v>
      </c>
      <c r="I10" s="5">
        <v>0</v>
      </c>
      <c r="J10" s="6">
        <v>0</v>
      </c>
      <c r="K10" s="5">
        <f t="shared" si="1"/>
        <v>0</v>
      </c>
      <c r="L10" s="5">
        <v>0.28570000000000001</v>
      </c>
      <c r="M10" s="6">
        <v>4</v>
      </c>
      <c r="N10" s="5">
        <v>0.1429</v>
      </c>
      <c r="O10" s="6">
        <v>2</v>
      </c>
      <c r="P10" s="5">
        <f t="shared" si="2"/>
        <v>0.42859999999999998</v>
      </c>
      <c r="Q10" s="5">
        <v>4.8300000000000003E-2</v>
      </c>
      <c r="R10" s="6">
        <v>14</v>
      </c>
      <c r="S10" s="6">
        <v>3.14</v>
      </c>
    </row>
    <row r="11" spans="1:19" x14ac:dyDescent="0.3">
      <c r="A11" s="30" t="s">
        <v>69</v>
      </c>
      <c r="B11" s="5">
        <v>0.125</v>
      </c>
      <c r="C11" s="6">
        <v>4</v>
      </c>
      <c r="D11" s="5">
        <v>0.375</v>
      </c>
      <c r="E11" s="6">
        <v>12</v>
      </c>
      <c r="F11" s="20">
        <f t="shared" si="0"/>
        <v>0.5</v>
      </c>
      <c r="G11" s="5">
        <v>3.1300000000000001E-2</v>
      </c>
      <c r="H11" s="6">
        <v>1</v>
      </c>
      <c r="I11" s="5">
        <v>0</v>
      </c>
      <c r="J11" s="6">
        <v>0</v>
      </c>
      <c r="K11" s="5">
        <f t="shared" si="1"/>
        <v>3.1300000000000001E-2</v>
      </c>
      <c r="L11" s="5">
        <v>0.34380000000000011</v>
      </c>
      <c r="M11" s="6">
        <v>11</v>
      </c>
      <c r="N11" s="5">
        <v>0.125</v>
      </c>
      <c r="O11" s="6">
        <v>4</v>
      </c>
      <c r="P11" s="5">
        <f t="shared" si="2"/>
        <v>0.46880000000000011</v>
      </c>
      <c r="Q11" s="5">
        <v>0.1103</v>
      </c>
      <c r="R11" s="6">
        <v>32</v>
      </c>
      <c r="S11" s="6">
        <v>3.44</v>
      </c>
    </row>
    <row r="12" spans="1:19" x14ac:dyDescent="0.3">
      <c r="A12" s="30" t="s">
        <v>70</v>
      </c>
      <c r="B12" s="5">
        <v>0.41670000000000001</v>
      </c>
      <c r="C12" s="6">
        <v>5</v>
      </c>
      <c r="D12" s="5">
        <v>0.41670000000000001</v>
      </c>
      <c r="E12" s="6">
        <v>5</v>
      </c>
      <c r="F12" s="20">
        <f t="shared" si="0"/>
        <v>0.83340000000000003</v>
      </c>
      <c r="G12" s="5">
        <v>0</v>
      </c>
      <c r="H12" s="6">
        <v>0</v>
      </c>
      <c r="I12" s="5">
        <v>0</v>
      </c>
      <c r="J12" s="6">
        <v>0</v>
      </c>
      <c r="K12" s="5">
        <f t="shared" si="1"/>
        <v>0</v>
      </c>
      <c r="L12" s="5">
        <v>0.16669999999999999</v>
      </c>
      <c r="M12" s="6">
        <v>2</v>
      </c>
      <c r="N12" s="5">
        <v>0</v>
      </c>
      <c r="O12" s="6">
        <v>0</v>
      </c>
      <c r="P12" s="5">
        <f t="shared" si="2"/>
        <v>0.16669999999999999</v>
      </c>
      <c r="Q12" s="5">
        <v>4.1399999999999999E-2</v>
      </c>
      <c r="R12" s="6">
        <v>12</v>
      </c>
      <c r="S12" s="6">
        <v>2.08</v>
      </c>
    </row>
    <row r="13" spans="1:19" x14ac:dyDescent="0.3">
      <c r="A13" s="30" t="s">
        <v>71</v>
      </c>
      <c r="B13" s="5">
        <v>0</v>
      </c>
      <c r="C13" s="6">
        <v>0</v>
      </c>
      <c r="D13" s="5">
        <v>0</v>
      </c>
      <c r="E13" s="6">
        <v>0</v>
      </c>
      <c r="F13" s="20">
        <f t="shared" si="0"/>
        <v>0</v>
      </c>
      <c r="G13" s="5">
        <v>0</v>
      </c>
      <c r="H13" s="6">
        <v>0</v>
      </c>
      <c r="I13" s="5">
        <v>0</v>
      </c>
      <c r="J13" s="6">
        <v>0</v>
      </c>
      <c r="K13" s="5">
        <f t="shared" si="1"/>
        <v>0</v>
      </c>
      <c r="L13" s="5">
        <v>1</v>
      </c>
      <c r="M13" s="6">
        <v>1</v>
      </c>
      <c r="N13" s="5">
        <v>0</v>
      </c>
      <c r="O13" s="6">
        <v>0</v>
      </c>
      <c r="P13" s="5">
        <f t="shared" si="2"/>
        <v>1</v>
      </c>
      <c r="Q13" s="5">
        <v>3.3999999999999998E-3</v>
      </c>
      <c r="R13" s="6">
        <v>1</v>
      </c>
      <c r="S13" s="6">
        <v>5</v>
      </c>
    </row>
    <row r="14" spans="1:19" s="17" customFormat="1" x14ac:dyDescent="0.3">
      <c r="A14" s="11" t="s">
        <v>6</v>
      </c>
      <c r="B14" s="12">
        <v>0.1862</v>
      </c>
      <c r="C14" s="11">
        <v>54</v>
      </c>
      <c r="D14" s="12">
        <v>0.4103</v>
      </c>
      <c r="E14" s="11">
        <v>119</v>
      </c>
      <c r="F14" s="21">
        <f t="shared" si="0"/>
        <v>0.59650000000000003</v>
      </c>
      <c r="G14" s="12">
        <v>7.2400000000000006E-2</v>
      </c>
      <c r="H14" s="11">
        <v>21</v>
      </c>
      <c r="I14" s="12">
        <v>3.1E-2</v>
      </c>
      <c r="J14" s="11">
        <v>9</v>
      </c>
      <c r="K14" s="9">
        <f t="shared" si="1"/>
        <v>0.10340000000000001</v>
      </c>
      <c r="L14" s="12">
        <v>0.21379999999999999</v>
      </c>
      <c r="M14" s="11">
        <v>62</v>
      </c>
      <c r="N14" s="12">
        <v>6.9000000000000006E-2</v>
      </c>
      <c r="O14" s="11">
        <v>20</v>
      </c>
      <c r="P14" s="9">
        <f t="shared" si="2"/>
        <v>0.2828</v>
      </c>
      <c r="Q14" s="12">
        <v>1</v>
      </c>
      <c r="R14" s="11">
        <v>290</v>
      </c>
      <c r="S14" s="11"/>
    </row>
    <row r="15" spans="1:19" x14ac:dyDescent="0.3">
      <c r="A15" s="8"/>
      <c r="B15" s="8"/>
      <c r="C15" s="8"/>
      <c r="D15" s="8"/>
      <c r="E15" s="8"/>
      <c r="F15" s="20"/>
      <c r="G15" s="8"/>
      <c r="H15" s="8"/>
      <c r="I15" s="8"/>
      <c r="J15" s="8"/>
      <c r="K15" s="5"/>
      <c r="L15" s="8"/>
      <c r="M15" s="8"/>
      <c r="N15" s="8"/>
      <c r="O15" s="8"/>
      <c r="P15" s="5"/>
      <c r="Q15" s="8"/>
      <c r="R15" s="8" t="s">
        <v>25</v>
      </c>
      <c r="S15" s="8">
        <v>290</v>
      </c>
    </row>
    <row r="16" spans="1:19" x14ac:dyDescent="0.3">
      <c r="F16" s="20"/>
      <c r="K16" s="5"/>
      <c r="P16" s="5"/>
      <c r="R16" s="8" t="s">
        <v>26</v>
      </c>
      <c r="S16" s="8">
        <v>2</v>
      </c>
    </row>
    <row r="17" spans="1:19" ht="15.6" x14ac:dyDescent="0.3">
      <c r="A17" s="15" t="s">
        <v>27</v>
      </c>
      <c r="F17" s="20"/>
      <c r="K17" s="5"/>
      <c r="P17" s="5"/>
    </row>
    <row r="18" spans="1:19" s="17" customFormat="1" ht="43.2" x14ac:dyDescent="0.3">
      <c r="A18" s="16"/>
      <c r="B18" s="24" t="s">
        <v>18</v>
      </c>
      <c r="C18" s="25"/>
      <c r="D18" s="24" t="s">
        <v>19</v>
      </c>
      <c r="E18" s="25"/>
      <c r="F18" s="23" t="s">
        <v>53</v>
      </c>
      <c r="G18" s="24" t="s">
        <v>20</v>
      </c>
      <c r="H18" s="25"/>
      <c r="I18" s="24" t="s">
        <v>21</v>
      </c>
      <c r="J18" s="25"/>
      <c r="K18" s="13" t="s">
        <v>65</v>
      </c>
      <c r="L18" s="24" t="s">
        <v>22</v>
      </c>
      <c r="M18" s="25"/>
      <c r="N18" s="24" t="s">
        <v>23</v>
      </c>
      <c r="O18" s="25"/>
      <c r="P18" s="17" t="s">
        <v>47</v>
      </c>
      <c r="Q18" s="24" t="s">
        <v>6</v>
      </c>
      <c r="R18" s="25"/>
      <c r="S18" s="16" t="s">
        <v>24</v>
      </c>
    </row>
    <row r="19" spans="1:19" x14ac:dyDescent="0.3">
      <c r="A19" s="30" t="s">
        <v>66</v>
      </c>
      <c r="B19" s="5">
        <v>0.47620000000000001</v>
      </c>
      <c r="C19" s="6">
        <v>10</v>
      </c>
      <c r="D19" s="5">
        <v>0.52380000000000004</v>
      </c>
      <c r="E19" s="6">
        <v>11</v>
      </c>
      <c r="F19" s="20">
        <f t="shared" si="0"/>
        <v>1</v>
      </c>
      <c r="G19" s="5">
        <v>0</v>
      </c>
      <c r="H19" s="6">
        <v>0</v>
      </c>
      <c r="I19" s="5">
        <v>0</v>
      </c>
      <c r="J19" s="6">
        <v>0</v>
      </c>
      <c r="K19" s="5">
        <f t="shared" si="1"/>
        <v>0</v>
      </c>
      <c r="L19" s="5">
        <v>0</v>
      </c>
      <c r="M19" s="6">
        <v>0</v>
      </c>
      <c r="N19" s="5">
        <v>0</v>
      </c>
      <c r="O19" s="6">
        <v>0</v>
      </c>
      <c r="P19" s="5">
        <f t="shared" si="2"/>
        <v>0</v>
      </c>
      <c r="Q19" s="5">
        <v>7.2400000000000006E-2</v>
      </c>
      <c r="R19" s="6">
        <v>21</v>
      </c>
      <c r="S19" s="6">
        <v>1.52</v>
      </c>
    </row>
    <row r="20" spans="1:19" x14ac:dyDescent="0.3">
      <c r="A20" s="30" t="s">
        <v>73</v>
      </c>
      <c r="B20" s="5">
        <v>0.38890000000000002</v>
      </c>
      <c r="C20" s="6">
        <v>35</v>
      </c>
      <c r="D20" s="5">
        <v>0.44440000000000002</v>
      </c>
      <c r="E20" s="6">
        <v>40</v>
      </c>
      <c r="F20" s="20">
        <f t="shared" si="0"/>
        <v>0.83330000000000004</v>
      </c>
      <c r="G20" s="5">
        <v>6.6699999999999995E-2</v>
      </c>
      <c r="H20" s="6">
        <v>6</v>
      </c>
      <c r="I20" s="5">
        <v>5.5599999999999997E-2</v>
      </c>
      <c r="J20" s="6">
        <v>5</v>
      </c>
      <c r="K20" s="5">
        <f t="shared" si="1"/>
        <v>0.12229999999999999</v>
      </c>
      <c r="L20" s="5">
        <v>3.3300000000000003E-2</v>
      </c>
      <c r="M20" s="6">
        <v>3</v>
      </c>
      <c r="N20" s="5">
        <v>1.11E-2</v>
      </c>
      <c r="O20" s="6">
        <v>1</v>
      </c>
      <c r="P20" s="5">
        <f t="shared" si="2"/>
        <v>4.4400000000000002E-2</v>
      </c>
      <c r="Q20" s="5">
        <v>0.31030000000000002</v>
      </c>
      <c r="R20" s="6">
        <v>90</v>
      </c>
      <c r="S20" s="6">
        <v>1.93</v>
      </c>
    </row>
    <row r="21" spans="1:19" x14ac:dyDescent="0.3">
      <c r="A21" s="30" t="s">
        <v>72</v>
      </c>
      <c r="B21" s="5">
        <v>0.51219999999999999</v>
      </c>
      <c r="C21" s="6">
        <v>21</v>
      </c>
      <c r="D21" s="5">
        <v>0.36590000000000011</v>
      </c>
      <c r="E21" s="6">
        <v>15</v>
      </c>
      <c r="F21" s="20">
        <f t="shared" si="0"/>
        <v>0.8781000000000001</v>
      </c>
      <c r="G21" s="5">
        <v>4.8800000000000003E-2</v>
      </c>
      <c r="H21" s="6">
        <v>2</v>
      </c>
      <c r="I21" s="5">
        <v>0</v>
      </c>
      <c r="J21" s="6">
        <v>0</v>
      </c>
      <c r="K21" s="5">
        <f t="shared" si="1"/>
        <v>4.8800000000000003E-2</v>
      </c>
      <c r="L21" s="5">
        <v>7.3200000000000001E-2</v>
      </c>
      <c r="M21" s="6">
        <v>3</v>
      </c>
      <c r="N21" s="5">
        <v>0</v>
      </c>
      <c r="O21" s="6">
        <v>0</v>
      </c>
      <c r="P21" s="5">
        <f t="shared" si="2"/>
        <v>7.3200000000000001E-2</v>
      </c>
      <c r="Q21" s="5">
        <v>0.1414</v>
      </c>
      <c r="R21" s="6">
        <v>41</v>
      </c>
      <c r="S21" s="6">
        <v>1.76</v>
      </c>
    </row>
    <row r="22" spans="1:19" x14ac:dyDescent="0.3">
      <c r="A22" s="30" t="s">
        <v>74</v>
      </c>
      <c r="B22" s="5">
        <v>0.46810000000000002</v>
      </c>
      <c r="C22" s="6">
        <v>22</v>
      </c>
      <c r="D22" s="5">
        <v>0.44679999999999997</v>
      </c>
      <c r="E22" s="6">
        <v>21</v>
      </c>
      <c r="F22" s="20">
        <f t="shared" si="0"/>
        <v>0.91490000000000005</v>
      </c>
      <c r="G22" s="5">
        <v>2.1299999999999999E-2</v>
      </c>
      <c r="H22" s="6">
        <v>1</v>
      </c>
      <c r="I22" s="5">
        <v>2.1299999999999999E-2</v>
      </c>
      <c r="J22" s="6">
        <v>1</v>
      </c>
      <c r="K22" s="5">
        <f t="shared" si="1"/>
        <v>4.2599999999999999E-2</v>
      </c>
      <c r="L22" s="5">
        <v>2.1299999999999999E-2</v>
      </c>
      <c r="M22" s="6">
        <v>1</v>
      </c>
      <c r="N22" s="5">
        <v>2.1299999999999999E-2</v>
      </c>
      <c r="O22" s="6">
        <v>1</v>
      </c>
      <c r="P22" s="5">
        <f t="shared" si="2"/>
        <v>4.2599999999999999E-2</v>
      </c>
      <c r="Q22" s="5">
        <v>0.16209999999999999</v>
      </c>
      <c r="R22" s="6">
        <v>47</v>
      </c>
      <c r="S22" s="6">
        <v>1.74</v>
      </c>
    </row>
    <row r="23" spans="1:19" x14ac:dyDescent="0.3">
      <c r="A23" s="30" t="s">
        <v>67</v>
      </c>
      <c r="B23" s="5">
        <v>0.35709999999999997</v>
      </c>
      <c r="C23" s="6">
        <v>5</v>
      </c>
      <c r="D23" s="5">
        <v>0.42859999999999998</v>
      </c>
      <c r="E23" s="6">
        <v>6</v>
      </c>
      <c r="F23" s="20">
        <f t="shared" si="0"/>
        <v>0.78569999999999995</v>
      </c>
      <c r="G23" s="5">
        <v>0.1429</v>
      </c>
      <c r="H23" s="6">
        <v>2</v>
      </c>
      <c r="I23" s="5">
        <v>7.1399999999999991E-2</v>
      </c>
      <c r="J23" s="6">
        <v>1</v>
      </c>
      <c r="K23" s="5">
        <f t="shared" si="1"/>
        <v>0.21429999999999999</v>
      </c>
      <c r="L23" s="5">
        <v>0</v>
      </c>
      <c r="M23" s="6">
        <v>0</v>
      </c>
      <c r="N23" s="5">
        <v>0</v>
      </c>
      <c r="O23" s="6">
        <v>0</v>
      </c>
      <c r="P23" s="5">
        <f t="shared" si="2"/>
        <v>0</v>
      </c>
      <c r="Q23" s="5">
        <v>4.8300000000000003E-2</v>
      </c>
      <c r="R23" s="6">
        <v>14</v>
      </c>
      <c r="S23" s="6">
        <v>1.93</v>
      </c>
    </row>
    <row r="24" spans="1:19" x14ac:dyDescent="0.3">
      <c r="A24" s="30" t="s">
        <v>75</v>
      </c>
      <c r="B24" s="5">
        <v>0.46150000000000002</v>
      </c>
      <c r="C24" s="6">
        <v>6</v>
      </c>
      <c r="D24" s="5">
        <v>0.3846</v>
      </c>
      <c r="E24" s="6">
        <v>5</v>
      </c>
      <c r="F24" s="20">
        <f t="shared" si="0"/>
        <v>0.84610000000000007</v>
      </c>
      <c r="G24" s="5">
        <v>0</v>
      </c>
      <c r="H24" s="6">
        <v>0</v>
      </c>
      <c r="I24" s="5">
        <v>0</v>
      </c>
      <c r="J24" s="6">
        <v>0</v>
      </c>
      <c r="K24" s="5">
        <f t="shared" si="1"/>
        <v>0</v>
      </c>
      <c r="L24" s="5">
        <v>7.690000000000001E-2</v>
      </c>
      <c r="M24" s="6">
        <v>1</v>
      </c>
      <c r="N24" s="5">
        <v>7.690000000000001E-2</v>
      </c>
      <c r="O24" s="6">
        <v>1</v>
      </c>
      <c r="P24" s="5">
        <f t="shared" si="2"/>
        <v>0.15380000000000002</v>
      </c>
      <c r="Q24" s="5">
        <v>4.4800000000000013E-2</v>
      </c>
      <c r="R24" s="6">
        <v>13</v>
      </c>
      <c r="S24" s="6">
        <v>2.08</v>
      </c>
    </row>
    <row r="25" spans="1:19" x14ac:dyDescent="0.3">
      <c r="A25" s="30" t="s">
        <v>68</v>
      </c>
      <c r="B25" s="5">
        <v>0.6</v>
      </c>
      <c r="C25" s="6">
        <v>9</v>
      </c>
      <c r="D25" s="5">
        <v>0.26669999999999999</v>
      </c>
      <c r="E25" s="6">
        <v>4</v>
      </c>
      <c r="F25" s="20">
        <f t="shared" si="0"/>
        <v>0.86670000000000003</v>
      </c>
      <c r="G25" s="5">
        <v>6.6699999999999995E-2</v>
      </c>
      <c r="H25" s="6">
        <v>1</v>
      </c>
      <c r="I25" s="5">
        <v>0</v>
      </c>
      <c r="J25" s="6">
        <v>0</v>
      </c>
      <c r="K25" s="5">
        <f t="shared" si="1"/>
        <v>6.6699999999999995E-2</v>
      </c>
      <c r="L25" s="5">
        <v>6.6699999999999995E-2</v>
      </c>
      <c r="M25" s="6">
        <v>1</v>
      </c>
      <c r="N25" s="5">
        <v>0</v>
      </c>
      <c r="O25" s="6">
        <v>0</v>
      </c>
      <c r="P25" s="5">
        <f t="shared" si="2"/>
        <v>6.6699999999999995E-2</v>
      </c>
      <c r="Q25" s="5">
        <v>5.1700000000000003E-2</v>
      </c>
      <c r="R25" s="6">
        <v>15</v>
      </c>
      <c r="S25" s="6">
        <v>1.67</v>
      </c>
    </row>
    <row r="26" spans="1:19" x14ac:dyDescent="0.3">
      <c r="A26" s="30" t="s">
        <v>69</v>
      </c>
      <c r="B26" s="5">
        <v>0.36359999999999998</v>
      </c>
      <c r="C26" s="6">
        <v>12</v>
      </c>
      <c r="D26" s="5">
        <v>0.54549999999999998</v>
      </c>
      <c r="E26" s="6">
        <v>18</v>
      </c>
      <c r="F26" s="20">
        <f t="shared" si="0"/>
        <v>0.90910000000000002</v>
      </c>
      <c r="G26" s="5">
        <v>3.0300000000000001E-2</v>
      </c>
      <c r="H26" s="6">
        <v>1</v>
      </c>
      <c r="I26" s="5">
        <v>0</v>
      </c>
      <c r="J26" s="6">
        <v>0</v>
      </c>
      <c r="K26" s="5">
        <f t="shared" si="1"/>
        <v>3.0300000000000001E-2</v>
      </c>
      <c r="L26" s="5">
        <v>6.0599999999999987E-2</v>
      </c>
      <c r="M26" s="6">
        <v>2</v>
      </c>
      <c r="N26" s="5">
        <v>0</v>
      </c>
      <c r="O26" s="6">
        <v>0</v>
      </c>
      <c r="P26" s="5">
        <f t="shared" si="2"/>
        <v>6.0599999999999987E-2</v>
      </c>
      <c r="Q26" s="5">
        <v>0.1138</v>
      </c>
      <c r="R26" s="6">
        <v>33</v>
      </c>
      <c r="S26" s="6">
        <v>1.85</v>
      </c>
    </row>
    <row r="27" spans="1:19" x14ac:dyDescent="0.3">
      <c r="A27" s="30" t="s">
        <v>70</v>
      </c>
      <c r="B27" s="5">
        <v>0.53849999999999998</v>
      </c>
      <c r="C27" s="6">
        <v>7</v>
      </c>
      <c r="D27" s="5">
        <v>0.46150000000000002</v>
      </c>
      <c r="E27" s="6">
        <v>6</v>
      </c>
      <c r="F27" s="20">
        <f t="shared" si="0"/>
        <v>1</v>
      </c>
      <c r="G27" s="5">
        <v>0</v>
      </c>
      <c r="H27" s="6">
        <v>0</v>
      </c>
      <c r="I27" s="5">
        <v>0</v>
      </c>
      <c r="J27" s="6">
        <v>0</v>
      </c>
      <c r="K27" s="5">
        <f t="shared" si="1"/>
        <v>0</v>
      </c>
      <c r="L27" s="5">
        <v>0</v>
      </c>
      <c r="M27" s="6">
        <v>0</v>
      </c>
      <c r="N27" s="5">
        <v>0</v>
      </c>
      <c r="O27" s="6">
        <v>0</v>
      </c>
      <c r="P27" s="5">
        <f t="shared" si="2"/>
        <v>0</v>
      </c>
      <c r="Q27" s="5">
        <v>4.4800000000000013E-2</v>
      </c>
      <c r="R27" s="6">
        <v>13</v>
      </c>
      <c r="S27" s="6">
        <v>1.46</v>
      </c>
    </row>
    <row r="28" spans="1:19" x14ac:dyDescent="0.3">
      <c r="A28" s="30" t="s">
        <v>71</v>
      </c>
      <c r="B28" s="5">
        <v>0</v>
      </c>
      <c r="C28" s="6">
        <v>0</v>
      </c>
      <c r="D28" s="5">
        <v>1</v>
      </c>
      <c r="E28" s="6">
        <v>1</v>
      </c>
      <c r="F28" s="20">
        <f t="shared" si="0"/>
        <v>1</v>
      </c>
      <c r="G28" s="5">
        <v>0</v>
      </c>
      <c r="H28" s="6">
        <v>0</v>
      </c>
      <c r="I28" s="5">
        <v>0</v>
      </c>
      <c r="J28" s="6">
        <v>0</v>
      </c>
      <c r="K28" s="5">
        <f t="shared" si="1"/>
        <v>0</v>
      </c>
      <c r="L28" s="5">
        <v>0</v>
      </c>
      <c r="M28" s="6">
        <v>0</v>
      </c>
      <c r="N28" s="5">
        <v>0</v>
      </c>
      <c r="O28" s="6">
        <v>0</v>
      </c>
      <c r="P28" s="5">
        <f t="shared" si="2"/>
        <v>0</v>
      </c>
      <c r="Q28" s="5">
        <v>3.3999999999999998E-3</v>
      </c>
      <c r="R28" s="6">
        <v>1</v>
      </c>
      <c r="S28" s="6">
        <v>2</v>
      </c>
    </row>
    <row r="29" spans="1:19" s="17" customFormat="1" x14ac:dyDescent="0.3">
      <c r="A29" s="11" t="s">
        <v>6</v>
      </c>
      <c r="B29" s="12">
        <v>0.43790000000000001</v>
      </c>
      <c r="C29" s="11">
        <v>127</v>
      </c>
      <c r="D29" s="12">
        <v>0.43790000000000001</v>
      </c>
      <c r="E29" s="11">
        <v>127</v>
      </c>
      <c r="F29" s="21">
        <f t="shared" si="0"/>
        <v>0.87580000000000002</v>
      </c>
      <c r="G29" s="12">
        <v>4.4800000000000013E-2</v>
      </c>
      <c r="H29" s="11">
        <v>13</v>
      </c>
      <c r="I29" s="12">
        <v>2.41E-2</v>
      </c>
      <c r="J29" s="11">
        <v>7</v>
      </c>
      <c r="K29" s="9">
        <f t="shared" si="1"/>
        <v>6.8900000000000017E-2</v>
      </c>
      <c r="L29" s="12">
        <v>3.7900000000000003E-2</v>
      </c>
      <c r="M29" s="11">
        <v>11</v>
      </c>
      <c r="N29" s="12">
        <v>1.03E-2</v>
      </c>
      <c r="O29" s="11">
        <v>3</v>
      </c>
      <c r="P29" s="9">
        <f t="shared" si="2"/>
        <v>4.8200000000000007E-2</v>
      </c>
      <c r="Q29" s="12">
        <v>1</v>
      </c>
      <c r="R29" s="11">
        <v>290</v>
      </c>
      <c r="S29" s="11"/>
    </row>
    <row r="30" spans="1:19" x14ac:dyDescent="0.3">
      <c r="A30" s="8"/>
      <c r="B30" s="8"/>
      <c r="C30" s="8"/>
      <c r="D30" s="8"/>
      <c r="E30" s="8"/>
      <c r="F30" s="20"/>
      <c r="G30" s="8"/>
      <c r="H30" s="8"/>
      <c r="I30" s="8"/>
      <c r="J30" s="8"/>
      <c r="K30" s="5"/>
      <c r="L30" s="8"/>
      <c r="M30" s="8"/>
      <c r="N30" s="8"/>
      <c r="O30" s="8"/>
      <c r="P30" s="5"/>
      <c r="Q30" s="8"/>
      <c r="R30" s="8" t="s">
        <v>25</v>
      </c>
      <c r="S30" s="8">
        <v>290</v>
      </c>
    </row>
    <row r="31" spans="1:19" x14ac:dyDescent="0.3">
      <c r="F31" s="20"/>
      <c r="K31" s="5"/>
      <c r="P31" s="5"/>
      <c r="R31" s="8" t="s">
        <v>26</v>
      </c>
      <c r="S31" s="8">
        <v>2</v>
      </c>
    </row>
    <row r="32" spans="1:19" ht="15.6" x14ac:dyDescent="0.3">
      <c r="A32" s="15" t="s">
        <v>28</v>
      </c>
      <c r="F32" s="20"/>
      <c r="K32" s="5"/>
      <c r="P32" s="5"/>
    </row>
    <row r="33" spans="1:19" s="17" customFormat="1" ht="43.2" x14ac:dyDescent="0.3">
      <c r="A33" s="16"/>
      <c r="B33" s="24" t="s">
        <v>18</v>
      </c>
      <c r="C33" s="25"/>
      <c r="D33" s="24" t="s">
        <v>19</v>
      </c>
      <c r="E33" s="25"/>
      <c r="F33" s="23" t="s">
        <v>53</v>
      </c>
      <c r="G33" s="24" t="s">
        <v>20</v>
      </c>
      <c r="H33" s="25"/>
      <c r="I33" s="24" t="s">
        <v>21</v>
      </c>
      <c r="J33" s="25"/>
      <c r="K33" s="13" t="s">
        <v>65</v>
      </c>
      <c r="L33" s="24" t="s">
        <v>22</v>
      </c>
      <c r="M33" s="25"/>
      <c r="N33" s="24" t="s">
        <v>23</v>
      </c>
      <c r="O33" s="25"/>
      <c r="P33" s="17" t="s">
        <v>47</v>
      </c>
      <c r="Q33" s="24" t="s">
        <v>6</v>
      </c>
      <c r="R33" s="25"/>
      <c r="S33" s="16" t="s">
        <v>24</v>
      </c>
    </row>
    <row r="34" spans="1:19" x14ac:dyDescent="0.3">
      <c r="A34" s="30" t="s">
        <v>66</v>
      </c>
      <c r="B34" s="5">
        <v>9.5199999999999993E-2</v>
      </c>
      <c r="C34" s="6">
        <v>2</v>
      </c>
      <c r="D34" s="5">
        <v>0.1905</v>
      </c>
      <c r="E34" s="6">
        <v>4</v>
      </c>
      <c r="F34" s="20">
        <f t="shared" ref="F34:F59" si="3">B34+D34</f>
        <v>0.28570000000000001</v>
      </c>
      <c r="G34" s="5">
        <v>4.7600000000000003E-2</v>
      </c>
      <c r="H34" s="6">
        <v>1</v>
      </c>
      <c r="I34" s="5">
        <v>0</v>
      </c>
      <c r="J34" s="6">
        <v>0</v>
      </c>
      <c r="K34" s="5">
        <f t="shared" si="1"/>
        <v>4.7600000000000003E-2</v>
      </c>
      <c r="L34" s="5">
        <v>0.52380000000000004</v>
      </c>
      <c r="M34" s="6">
        <v>11</v>
      </c>
      <c r="N34" s="5">
        <v>0.1429</v>
      </c>
      <c r="O34" s="6">
        <v>3</v>
      </c>
      <c r="P34" s="5">
        <f t="shared" si="2"/>
        <v>0.66670000000000007</v>
      </c>
      <c r="Q34" s="5">
        <v>7.2400000000000006E-2</v>
      </c>
      <c r="R34" s="6">
        <v>21</v>
      </c>
      <c r="S34" s="6">
        <v>4.0999999999999996</v>
      </c>
    </row>
    <row r="35" spans="1:19" x14ac:dyDescent="0.3">
      <c r="A35" s="30" t="s">
        <v>73</v>
      </c>
      <c r="B35" s="5">
        <v>0.1333</v>
      </c>
      <c r="C35" s="6">
        <v>12</v>
      </c>
      <c r="D35" s="5">
        <v>0.28889999999999999</v>
      </c>
      <c r="E35" s="6">
        <v>26</v>
      </c>
      <c r="F35" s="20">
        <f t="shared" si="3"/>
        <v>0.42220000000000002</v>
      </c>
      <c r="G35" s="5">
        <v>0.1</v>
      </c>
      <c r="H35" s="6">
        <v>9</v>
      </c>
      <c r="I35" s="5">
        <v>4.4400000000000002E-2</v>
      </c>
      <c r="J35" s="6">
        <v>4</v>
      </c>
      <c r="K35" s="5">
        <f t="shared" si="1"/>
        <v>0.1444</v>
      </c>
      <c r="L35" s="5">
        <v>0.31109999999999999</v>
      </c>
      <c r="M35" s="6">
        <v>28</v>
      </c>
      <c r="N35" s="5">
        <v>0.1222</v>
      </c>
      <c r="O35" s="6">
        <v>11</v>
      </c>
      <c r="P35" s="5">
        <f t="shared" si="2"/>
        <v>0.43330000000000002</v>
      </c>
      <c r="Q35" s="5">
        <v>0.31030000000000002</v>
      </c>
      <c r="R35" s="6">
        <v>90</v>
      </c>
      <c r="S35" s="6">
        <v>3.48</v>
      </c>
    </row>
    <row r="36" spans="1:19" x14ac:dyDescent="0.3">
      <c r="A36" s="30" t="s">
        <v>72</v>
      </c>
      <c r="B36" s="5">
        <v>0.1</v>
      </c>
      <c r="C36" s="6">
        <v>4</v>
      </c>
      <c r="D36" s="5">
        <v>0.17499999999999999</v>
      </c>
      <c r="E36" s="6">
        <v>7</v>
      </c>
      <c r="F36" s="20">
        <f t="shared" si="3"/>
        <v>0.27500000000000002</v>
      </c>
      <c r="G36" s="5">
        <v>0</v>
      </c>
      <c r="H36" s="6">
        <v>0</v>
      </c>
      <c r="I36" s="5">
        <v>0</v>
      </c>
      <c r="J36" s="6">
        <v>0</v>
      </c>
      <c r="K36" s="5">
        <f t="shared" si="1"/>
        <v>0</v>
      </c>
      <c r="L36" s="5">
        <v>0.4</v>
      </c>
      <c r="M36" s="6">
        <v>16</v>
      </c>
      <c r="N36" s="5">
        <v>0.32500000000000001</v>
      </c>
      <c r="O36" s="6">
        <v>13</v>
      </c>
      <c r="P36" s="5">
        <f t="shared" si="2"/>
        <v>0.72500000000000009</v>
      </c>
      <c r="Q36" s="5">
        <v>0.13789999999999999</v>
      </c>
      <c r="R36" s="6">
        <v>40</v>
      </c>
      <c r="S36" s="6">
        <v>4.4000000000000004</v>
      </c>
    </row>
    <row r="37" spans="1:19" x14ac:dyDescent="0.3">
      <c r="A37" s="30" t="s">
        <v>74</v>
      </c>
      <c r="B37" s="5">
        <v>0.10639999999999999</v>
      </c>
      <c r="C37" s="6">
        <v>5</v>
      </c>
      <c r="D37" s="5">
        <v>0.27660000000000001</v>
      </c>
      <c r="E37" s="6">
        <v>13</v>
      </c>
      <c r="F37" s="20">
        <f t="shared" si="3"/>
        <v>0.38300000000000001</v>
      </c>
      <c r="G37" s="5">
        <v>0</v>
      </c>
      <c r="H37" s="6">
        <v>0</v>
      </c>
      <c r="I37" s="5">
        <v>2.1299999999999999E-2</v>
      </c>
      <c r="J37" s="6">
        <v>1</v>
      </c>
      <c r="K37" s="5">
        <f t="shared" si="1"/>
        <v>2.1299999999999999E-2</v>
      </c>
      <c r="L37" s="5">
        <v>0.27660000000000001</v>
      </c>
      <c r="M37" s="6">
        <v>13</v>
      </c>
      <c r="N37" s="5">
        <v>0.31909999999999999</v>
      </c>
      <c r="O37" s="6">
        <v>15</v>
      </c>
      <c r="P37" s="5">
        <f t="shared" si="2"/>
        <v>0.59570000000000001</v>
      </c>
      <c r="Q37" s="5">
        <v>0.16209999999999999</v>
      </c>
      <c r="R37" s="6">
        <v>47</v>
      </c>
      <c r="S37" s="6">
        <v>4.04</v>
      </c>
    </row>
    <row r="38" spans="1:19" x14ac:dyDescent="0.3">
      <c r="A38" s="30" t="s">
        <v>67</v>
      </c>
      <c r="B38" s="5">
        <v>6.6699999999999995E-2</v>
      </c>
      <c r="C38" s="6">
        <v>1</v>
      </c>
      <c r="D38" s="5">
        <v>0.26669999999999999</v>
      </c>
      <c r="E38" s="6">
        <v>4</v>
      </c>
      <c r="F38" s="20">
        <f t="shared" si="3"/>
        <v>0.33339999999999997</v>
      </c>
      <c r="G38" s="5">
        <v>0</v>
      </c>
      <c r="H38" s="6">
        <v>0</v>
      </c>
      <c r="I38" s="5">
        <v>0</v>
      </c>
      <c r="J38" s="6">
        <v>0</v>
      </c>
      <c r="K38" s="5">
        <f t="shared" si="1"/>
        <v>0</v>
      </c>
      <c r="L38" s="5">
        <v>0.1333</v>
      </c>
      <c r="M38" s="6">
        <v>2</v>
      </c>
      <c r="N38" s="5">
        <v>0.5333</v>
      </c>
      <c r="O38" s="6">
        <v>8</v>
      </c>
      <c r="P38" s="5">
        <f t="shared" si="2"/>
        <v>0.66659999999999997</v>
      </c>
      <c r="Q38" s="5">
        <v>5.1700000000000003E-2</v>
      </c>
      <c r="R38" s="6">
        <v>15</v>
      </c>
      <c r="S38" s="6">
        <v>4.47</v>
      </c>
    </row>
    <row r="39" spans="1:19" x14ac:dyDescent="0.3">
      <c r="A39" s="30" t="s">
        <v>75</v>
      </c>
      <c r="B39" s="5">
        <v>8.3299999999999999E-2</v>
      </c>
      <c r="C39" s="6">
        <v>1</v>
      </c>
      <c r="D39" s="5">
        <v>0.16669999999999999</v>
      </c>
      <c r="E39" s="6">
        <v>2</v>
      </c>
      <c r="F39" s="20">
        <f t="shared" si="3"/>
        <v>0.25</v>
      </c>
      <c r="G39" s="5">
        <v>0</v>
      </c>
      <c r="H39" s="6">
        <v>0</v>
      </c>
      <c r="I39" s="5">
        <v>0</v>
      </c>
      <c r="J39" s="6">
        <v>0</v>
      </c>
      <c r="K39" s="5">
        <f t="shared" si="1"/>
        <v>0</v>
      </c>
      <c r="L39" s="5">
        <v>0.33329999999999999</v>
      </c>
      <c r="M39" s="6">
        <v>4</v>
      </c>
      <c r="N39" s="5">
        <v>0.41670000000000001</v>
      </c>
      <c r="O39" s="6">
        <v>5</v>
      </c>
      <c r="P39" s="5">
        <f t="shared" si="2"/>
        <v>0.75</v>
      </c>
      <c r="Q39" s="5">
        <v>4.1399999999999999E-2</v>
      </c>
      <c r="R39" s="6">
        <v>12</v>
      </c>
      <c r="S39" s="6">
        <v>4.58</v>
      </c>
    </row>
    <row r="40" spans="1:19" x14ac:dyDescent="0.3">
      <c r="A40" s="30" t="s">
        <v>68</v>
      </c>
      <c r="B40" s="5">
        <v>0.15379999999999999</v>
      </c>
      <c r="C40" s="6">
        <v>2</v>
      </c>
      <c r="D40" s="5">
        <v>0.3846</v>
      </c>
      <c r="E40" s="6">
        <v>5</v>
      </c>
      <c r="F40" s="20">
        <f t="shared" si="3"/>
        <v>0.53839999999999999</v>
      </c>
      <c r="G40" s="5">
        <v>7.690000000000001E-2</v>
      </c>
      <c r="H40" s="6">
        <v>1</v>
      </c>
      <c r="I40" s="5">
        <v>0</v>
      </c>
      <c r="J40" s="6">
        <v>0</v>
      </c>
      <c r="K40" s="5">
        <f t="shared" si="1"/>
        <v>7.690000000000001E-2</v>
      </c>
      <c r="L40" s="5">
        <v>0.30769999999999997</v>
      </c>
      <c r="M40" s="6">
        <v>4</v>
      </c>
      <c r="N40" s="5">
        <v>7.690000000000001E-2</v>
      </c>
      <c r="O40" s="6">
        <v>1</v>
      </c>
      <c r="P40" s="5">
        <f t="shared" si="2"/>
        <v>0.3846</v>
      </c>
      <c r="Q40" s="5">
        <v>4.4800000000000013E-2</v>
      </c>
      <c r="R40" s="6">
        <v>13</v>
      </c>
      <c r="S40" s="6">
        <v>3.15</v>
      </c>
    </row>
    <row r="41" spans="1:19" x14ac:dyDescent="0.3">
      <c r="A41" s="30" t="s">
        <v>69</v>
      </c>
      <c r="B41" s="5">
        <v>3.1300000000000001E-2</v>
      </c>
      <c r="C41" s="6">
        <v>1</v>
      </c>
      <c r="D41" s="5">
        <v>0.125</v>
      </c>
      <c r="E41" s="6">
        <v>4</v>
      </c>
      <c r="F41" s="20">
        <f t="shared" si="3"/>
        <v>0.15629999999999999</v>
      </c>
      <c r="G41" s="5">
        <v>0</v>
      </c>
      <c r="H41" s="6">
        <v>0</v>
      </c>
      <c r="I41" s="5">
        <v>0</v>
      </c>
      <c r="J41" s="6">
        <v>0</v>
      </c>
      <c r="K41" s="5">
        <f t="shared" si="1"/>
        <v>0</v>
      </c>
      <c r="L41" s="5">
        <v>0.65629999999999999</v>
      </c>
      <c r="M41" s="6">
        <v>21</v>
      </c>
      <c r="N41" s="5">
        <v>0.1875</v>
      </c>
      <c r="O41" s="6">
        <v>6</v>
      </c>
      <c r="P41" s="5">
        <f t="shared" si="2"/>
        <v>0.84379999999999999</v>
      </c>
      <c r="Q41" s="5">
        <v>0.1103</v>
      </c>
      <c r="R41" s="6">
        <v>32</v>
      </c>
      <c r="S41" s="6">
        <v>4.6900000000000004</v>
      </c>
    </row>
    <row r="42" spans="1:19" x14ac:dyDescent="0.3">
      <c r="A42" s="30" t="s">
        <v>70</v>
      </c>
      <c r="B42" s="5">
        <v>0.25</v>
      </c>
      <c r="C42" s="6">
        <v>3</v>
      </c>
      <c r="D42" s="5">
        <v>0.25</v>
      </c>
      <c r="E42" s="6">
        <v>3</v>
      </c>
      <c r="F42" s="20">
        <f t="shared" si="3"/>
        <v>0.5</v>
      </c>
      <c r="G42" s="5">
        <v>8.3299999999999999E-2</v>
      </c>
      <c r="H42" s="6">
        <v>1</v>
      </c>
      <c r="I42" s="5">
        <v>0</v>
      </c>
      <c r="J42" s="6">
        <v>0</v>
      </c>
      <c r="K42" s="5">
        <f t="shared" si="1"/>
        <v>8.3299999999999999E-2</v>
      </c>
      <c r="L42" s="5">
        <v>0.16669999999999999</v>
      </c>
      <c r="M42" s="6">
        <v>2</v>
      </c>
      <c r="N42" s="5">
        <v>0.25</v>
      </c>
      <c r="O42" s="6">
        <v>3</v>
      </c>
      <c r="P42" s="5">
        <f t="shared" si="2"/>
        <v>0.41669999999999996</v>
      </c>
      <c r="Q42" s="5">
        <v>4.1399999999999999E-2</v>
      </c>
      <c r="R42" s="6">
        <v>12</v>
      </c>
      <c r="S42" s="6">
        <v>3.33</v>
      </c>
    </row>
    <row r="43" spans="1:19" x14ac:dyDescent="0.3">
      <c r="A43" s="30" t="s">
        <v>71</v>
      </c>
      <c r="B43" s="5">
        <v>0</v>
      </c>
      <c r="C43" s="6">
        <v>0</v>
      </c>
      <c r="D43" s="5">
        <v>1</v>
      </c>
      <c r="E43" s="6">
        <v>1</v>
      </c>
      <c r="F43" s="20">
        <f t="shared" si="3"/>
        <v>1</v>
      </c>
      <c r="G43" s="5">
        <v>0</v>
      </c>
      <c r="H43" s="6">
        <v>0</v>
      </c>
      <c r="I43" s="5">
        <v>0</v>
      </c>
      <c r="J43" s="6">
        <v>0</v>
      </c>
      <c r="K43" s="5">
        <f t="shared" si="1"/>
        <v>0</v>
      </c>
      <c r="L43" s="5">
        <v>0</v>
      </c>
      <c r="M43" s="6">
        <v>0</v>
      </c>
      <c r="N43" s="5">
        <v>0</v>
      </c>
      <c r="O43" s="6">
        <v>0</v>
      </c>
      <c r="P43" s="5">
        <f t="shared" si="2"/>
        <v>0</v>
      </c>
      <c r="Q43" s="5">
        <v>3.3999999999999998E-3</v>
      </c>
      <c r="R43" s="6">
        <v>1</v>
      </c>
      <c r="S43" s="6">
        <v>2</v>
      </c>
    </row>
    <row r="44" spans="1:19" s="17" customFormat="1" x14ac:dyDescent="0.3">
      <c r="A44" s="11" t="s">
        <v>6</v>
      </c>
      <c r="B44" s="12">
        <v>0.1069</v>
      </c>
      <c r="C44" s="11">
        <v>31</v>
      </c>
      <c r="D44" s="12">
        <v>0.2379</v>
      </c>
      <c r="E44" s="11">
        <v>69</v>
      </c>
      <c r="F44" s="21">
        <f t="shared" si="3"/>
        <v>0.3448</v>
      </c>
      <c r="G44" s="12">
        <v>4.1399999999999999E-2</v>
      </c>
      <c r="H44" s="11">
        <v>12</v>
      </c>
      <c r="I44" s="12">
        <v>1.72E-2</v>
      </c>
      <c r="J44" s="11">
        <v>5</v>
      </c>
      <c r="K44" s="9">
        <f t="shared" si="1"/>
        <v>5.8599999999999999E-2</v>
      </c>
      <c r="L44" s="12">
        <v>0.3483</v>
      </c>
      <c r="M44" s="11">
        <v>101</v>
      </c>
      <c r="N44" s="12">
        <v>0.22409999999999999</v>
      </c>
      <c r="O44" s="11">
        <v>65</v>
      </c>
      <c r="P44" s="9">
        <f t="shared" si="2"/>
        <v>0.57240000000000002</v>
      </c>
      <c r="Q44" s="12">
        <v>1</v>
      </c>
      <c r="R44" s="11">
        <v>290</v>
      </c>
      <c r="S44" s="11"/>
    </row>
    <row r="45" spans="1:19" x14ac:dyDescent="0.3">
      <c r="A45" s="8"/>
      <c r="B45" s="8"/>
      <c r="C45" s="8"/>
      <c r="D45" s="8"/>
      <c r="E45" s="8"/>
      <c r="F45" s="20"/>
      <c r="G45" s="8"/>
      <c r="H45" s="8"/>
      <c r="I45" s="8"/>
      <c r="J45" s="8"/>
      <c r="K45" s="5"/>
      <c r="L45" s="8"/>
      <c r="M45" s="8"/>
      <c r="N45" s="8"/>
      <c r="O45" s="8"/>
      <c r="P45" s="5"/>
      <c r="Q45" s="8"/>
      <c r="R45" s="8" t="s">
        <v>25</v>
      </c>
      <c r="S45" s="8">
        <v>290</v>
      </c>
    </row>
    <row r="46" spans="1:19" x14ac:dyDescent="0.3">
      <c r="F46" s="20"/>
      <c r="K46" s="5"/>
      <c r="P46" s="5"/>
      <c r="R46" s="8" t="s">
        <v>26</v>
      </c>
      <c r="S46" s="8">
        <v>2</v>
      </c>
    </row>
    <row r="47" spans="1:19" ht="15.6" x14ac:dyDescent="0.3">
      <c r="A47" s="15" t="s">
        <v>29</v>
      </c>
      <c r="F47" s="20"/>
      <c r="K47" s="5"/>
      <c r="P47" s="5"/>
    </row>
    <row r="48" spans="1:19" s="17" customFormat="1" ht="43.2" x14ac:dyDescent="0.3">
      <c r="A48" s="16"/>
      <c r="B48" s="24" t="s">
        <v>18</v>
      </c>
      <c r="C48" s="25"/>
      <c r="D48" s="24" t="s">
        <v>19</v>
      </c>
      <c r="E48" s="25"/>
      <c r="F48" s="23" t="s">
        <v>53</v>
      </c>
      <c r="G48" s="24" t="s">
        <v>20</v>
      </c>
      <c r="H48" s="25"/>
      <c r="I48" s="24" t="s">
        <v>21</v>
      </c>
      <c r="J48" s="25"/>
      <c r="K48" s="13" t="s">
        <v>65</v>
      </c>
      <c r="L48" s="24" t="s">
        <v>22</v>
      </c>
      <c r="M48" s="25"/>
      <c r="N48" s="24" t="s">
        <v>23</v>
      </c>
      <c r="O48" s="25"/>
      <c r="P48" s="17" t="s">
        <v>47</v>
      </c>
      <c r="Q48" s="24" t="s">
        <v>6</v>
      </c>
      <c r="R48" s="25"/>
      <c r="S48" s="16" t="s">
        <v>24</v>
      </c>
    </row>
    <row r="49" spans="1:19" x14ac:dyDescent="0.3">
      <c r="A49" s="30" t="s">
        <v>66</v>
      </c>
      <c r="B49" s="5">
        <v>0.1429</v>
      </c>
      <c r="C49" s="6">
        <v>3</v>
      </c>
      <c r="D49" s="5">
        <v>0.23810000000000001</v>
      </c>
      <c r="E49" s="6">
        <v>5</v>
      </c>
      <c r="F49" s="20">
        <f t="shared" si="3"/>
        <v>0.38100000000000001</v>
      </c>
      <c r="G49" s="5">
        <v>0</v>
      </c>
      <c r="H49" s="6">
        <v>0</v>
      </c>
      <c r="I49" s="5">
        <v>0</v>
      </c>
      <c r="J49" s="6">
        <v>0</v>
      </c>
      <c r="K49" s="5">
        <f t="shared" si="1"/>
        <v>0</v>
      </c>
      <c r="L49" s="5">
        <v>0.38100000000000001</v>
      </c>
      <c r="M49" s="6">
        <v>8</v>
      </c>
      <c r="N49" s="5">
        <v>0.23810000000000001</v>
      </c>
      <c r="O49" s="6">
        <v>5</v>
      </c>
      <c r="P49" s="5">
        <f t="shared" si="2"/>
        <v>0.61909999999999998</v>
      </c>
      <c r="Q49" s="5">
        <v>7.2400000000000006E-2</v>
      </c>
      <c r="R49" s="6">
        <v>21</v>
      </c>
      <c r="S49" s="6">
        <v>3.95</v>
      </c>
    </row>
    <row r="50" spans="1:19" x14ac:dyDescent="0.3">
      <c r="A50" s="30" t="s">
        <v>73</v>
      </c>
      <c r="B50" s="5">
        <v>0.14940000000000001</v>
      </c>
      <c r="C50" s="6">
        <v>13</v>
      </c>
      <c r="D50" s="5">
        <v>0.1724</v>
      </c>
      <c r="E50" s="6">
        <v>15</v>
      </c>
      <c r="F50" s="20">
        <f t="shared" si="3"/>
        <v>0.32179999999999997</v>
      </c>
      <c r="G50" s="5">
        <v>5.7500000000000002E-2</v>
      </c>
      <c r="H50" s="6">
        <v>5</v>
      </c>
      <c r="I50" s="5">
        <v>3.4500000000000003E-2</v>
      </c>
      <c r="J50" s="6">
        <v>3</v>
      </c>
      <c r="K50" s="5">
        <f t="shared" si="1"/>
        <v>9.1999999999999998E-2</v>
      </c>
      <c r="L50" s="5">
        <v>0.37930000000000003</v>
      </c>
      <c r="M50" s="6">
        <v>33</v>
      </c>
      <c r="N50" s="5">
        <v>0.2069</v>
      </c>
      <c r="O50" s="6">
        <v>18</v>
      </c>
      <c r="P50" s="5">
        <f t="shared" si="2"/>
        <v>0.58620000000000005</v>
      </c>
      <c r="Q50" s="5">
        <v>0.3</v>
      </c>
      <c r="R50" s="6">
        <v>87</v>
      </c>
      <c r="S50" s="6">
        <v>3.94</v>
      </c>
    </row>
    <row r="51" spans="1:19" x14ac:dyDescent="0.3">
      <c r="A51" s="30" t="s">
        <v>72</v>
      </c>
      <c r="B51" s="5">
        <v>0.2</v>
      </c>
      <c r="C51" s="6">
        <v>8</v>
      </c>
      <c r="D51" s="5">
        <v>0.17499999999999999</v>
      </c>
      <c r="E51" s="6">
        <v>7</v>
      </c>
      <c r="F51" s="20">
        <f t="shared" si="3"/>
        <v>0.375</v>
      </c>
      <c r="G51" s="5">
        <v>2.5000000000000001E-2</v>
      </c>
      <c r="H51" s="6">
        <v>1</v>
      </c>
      <c r="I51" s="5">
        <v>0</v>
      </c>
      <c r="J51" s="6">
        <v>0</v>
      </c>
      <c r="K51" s="5">
        <f t="shared" si="1"/>
        <v>2.5000000000000001E-2</v>
      </c>
      <c r="L51" s="5">
        <v>0.32500000000000001</v>
      </c>
      <c r="M51" s="6">
        <v>13</v>
      </c>
      <c r="N51" s="5">
        <v>0.27500000000000002</v>
      </c>
      <c r="O51" s="6">
        <v>11</v>
      </c>
      <c r="P51" s="5">
        <f t="shared" si="2"/>
        <v>0.60000000000000009</v>
      </c>
      <c r="Q51" s="5">
        <v>0.13789999999999999</v>
      </c>
      <c r="R51" s="6">
        <v>40</v>
      </c>
      <c r="S51" s="6">
        <v>3.9</v>
      </c>
    </row>
    <row r="52" spans="1:19" x14ac:dyDescent="0.3">
      <c r="A52" s="30" t="s">
        <v>74</v>
      </c>
      <c r="B52" s="5">
        <v>0.1489</v>
      </c>
      <c r="C52" s="6">
        <v>7</v>
      </c>
      <c r="D52" s="5">
        <v>0.21279999999999999</v>
      </c>
      <c r="E52" s="6">
        <v>10</v>
      </c>
      <c r="F52" s="20">
        <f t="shared" si="3"/>
        <v>0.36170000000000002</v>
      </c>
      <c r="G52" s="5">
        <v>2.1299999999999999E-2</v>
      </c>
      <c r="H52" s="6">
        <v>1</v>
      </c>
      <c r="I52" s="5">
        <v>4.2599999999999999E-2</v>
      </c>
      <c r="J52" s="6">
        <v>2</v>
      </c>
      <c r="K52" s="5">
        <f t="shared" si="1"/>
        <v>6.3899999999999998E-2</v>
      </c>
      <c r="L52" s="5">
        <v>0.27660000000000001</v>
      </c>
      <c r="M52" s="6">
        <v>13</v>
      </c>
      <c r="N52" s="5">
        <v>0.2979</v>
      </c>
      <c r="O52" s="6">
        <v>14</v>
      </c>
      <c r="P52" s="5">
        <f t="shared" si="2"/>
        <v>0.57450000000000001</v>
      </c>
      <c r="Q52" s="5">
        <v>0.16209999999999999</v>
      </c>
      <c r="R52" s="6">
        <v>47</v>
      </c>
      <c r="S52" s="6">
        <v>3.98</v>
      </c>
    </row>
    <row r="53" spans="1:19" x14ac:dyDescent="0.3">
      <c r="A53" s="30" t="s">
        <v>67</v>
      </c>
      <c r="B53" s="5">
        <v>7.1399999999999991E-2</v>
      </c>
      <c r="C53" s="6">
        <v>1</v>
      </c>
      <c r="D53" s="5">
        <v>7.1399999999999991E-2</v>
      </c>
      <c r="E53" s="6">
        <v>1</v>
      </c>
      <c r="F53" s="20">
        <f t="shared" si="3"/>
        <v>0.14279999999999998</v>
      </c>
      <c r="G53" s="5">
        <v>0</v>
      </c>
      <c r="H53" s="6">
        <v>0</v>
      </c>
      <c r="I53" s="5">
        <v>0</v>
      </c>
      <c r="J53" s="6">
        <v>0</v>
      </c>
      <c r="K53" s="5">
        <f t="shared" si="1"/>
        <v>0</v>
      </c>
      <c r="L53" s="5">
        <v>0.28570000000000001</v>
      </c>
      <c r="M53" s="6">
        <v>4</v>
      </c>
      <c r="N53" s="5">
        <v>0.57140000000000002</v>
      </c>
      <c r="O53" s="6">
        <v>8</v>
      </c>
      <c r="P53" s="5">
        <f t="shared" si="2"/>
        <v>0.85709999999999997</v>
      </c>
      <c r="Q53" s="5">
        <v>4.8300000000000003E-2</v>
      </c>
      <c r="R53" s="6">
        <v>14</v>
      </c>
      <c r="S53" s="6">
        <v>5.07</v>
      </c>
    </row>
    <row r="54" spans="1:19" x14ac:dyDescent="0.3">
      <c r="A54" s="30" t="s">
        <v>75</v>
      </c>
      <c r="B54" s="5">
        <v>8.3299999999999999E-2</v>
      </c>
      <c r="C54" s="6">
        <v>1</v>
      </c>
      <c r="D54" s="5">
        <v>8.3299999999999999E-2</v>
      </c>
      <c r="E54" s="6">
        <v>1</v>
      </c>
      <c r="F54" s="20">
        <f t="shared" si="3"/>
        <v>0.1666</v>
      </c>
      <c r="G54" s="5">
        <v>0</v>
      </c>
      <c r="H54" s="6">
        <v>0</v>
      </c>
      <c r="I54" s="5">
        <v>0</v>
      </c>
      <c r="J54" s="6">
        <v>0</v>
      </c>
      <c r="K54" s="5">
        <f t="shared" si="1"/>
        <v>0</v>
      </c>
      <c r="L54" s="5">
        <v>0.41670000000000001</v>
      </c>
      <c r="M54" s="6">
        <v>5</v>
      </c>
      <c r="N54" s="5">
        <v>0.41670000000000001</v>
      </c>
      <c r="O54" s="6">
        <v>5</v>
      </c>
      <c r="P54" s="5">
        <f t="shared" si="2"/>
        <v>0.83340000000000003</v>
      </c>
      <c r="Q54" s="5">
        <v>4.1399999999999999E-2</v>
      </c>
      <c r="R54" s="6">
        <v>12</v>
      </c>
      <c r="S54" s="6">
        <v>4.83</v>
      </c>
    </row>
    <row r="55" spans="1:19" x14ac:dyDescent="0.3">
      <c r="A55" s="30" t="s">
        <v>68</v>
      </c>
      <c r="B55" s="5">
        <v>0.21429999999999999</v>
      </c>
      <c r="C55" s="6">
        <v>3</v>
      </c>
      <c r="D55" s="5">
        <v>0.35709999999999997</v>
      </c>
      <c r="E55" s="6">
        <v>5</v>
      </c>
      <c r="F55" s="20">
        <f t="shared" si="3"/>
        <v>0.57139999999999991</v>
      </c>
      <c r="G55" s="5">
        <v>0</v>
      </c>
      <c r="H55" s="6">
        <v>0</v>
      </c>
      <c r="I55" s="5">
        <v>0</v>
      </c>
      <c r="J55" s="6">
        <v>0</v>
      </c>
      <c r="K55" s="5">
        <f t="shared" si="1"/>
        <v>0</v>
      </c>
      <c r="L55" s="5">
        <v>0.35709999999999997</v>
      </c>
      <c r="M55" s="6">
        <v>5</v>
      </c>
      <c r="N55" s="5">
        <v>7.1399999999999991E-2</v>
      </c>
      <c r="O55" s="6">
        <v>1</v>
      </c>
      <c r="P55" s="5">
        <f t="shared" si="2"/>
        <v>0.42849999999999999</v>
      </c>
      <c r="Q55" s="5">
        <v>4.8300000000000003E-2</v>
      </c>
      <c r="R55" s="6">
        <v>14</v>
      </c>
      <c r="S55" s="6">
        <v>3.14</v>
      </c>
    </row>
    <row r="56" spans="1:19" x14ac:dyDescent="0.3">
      <c r="A56" s="30" t="s">
        <v>69</v>
      </c>
      <c r="B56" s="5">
        <v>3.1300000000000001E-2</v>
      </c>
      <c r="C56" s="6">
        <v>1</v>
      </c>
      <c r="D56" s="5">
        <v>9.3800000000000008E-2</v>
      </c>
      <c r="E56" s="6">
        <v>3</v>
      </c>
      <c r="F56" s="20">
        <f t="shared" si="3"/>
        <v>0.12510000000000002</v>
      </c>
      <c r="G56" s="5">
        <v>0</v>
      </c>
      <c r="H56" s="6">
        <v>0</v>
      </c>
      <c r="I56" s="5">
        <v>0</v>
      </c>
      <c r="J56" s="6">
        <v>0</v>
      </c>
      <c r="K56" s="5">
        <f t="shared" si="1"/>
        <v>0</v>
      </c>
      <c r="L56" s="5">
        <v>0.65629999999999999</v>
      </c>
      <c r="M56" s="6">
        <v>21</v>
      </c>
      <c r="N56" s="5">
        <v>0.21879999999999999</v>
      </c>
      <c r="O56" s="6">
        <v>7</v>
      </c>
      <c r="P56" s="5">
        <f t="shared" si="2"/>
        <v>0.87509999999999999</v>
      </c>
      <c r="Q56" s="5">
        <v>0.1103</v>
      </c>
      <c r="R56" s="6">
        <v>32</v>
      </c>
      <c r="S56" s="6">
        <v>4.8099999999999996</v>
      </c>
    </row>
    <row r="57" spans="1:19" x14ac:dyDescent="0.3">
      <c r="A57" s="30" t="s">
        <v>70</v>
      </c>
      <c r="B57" s="5">
        <v>0.25</v>
      </c>
      <c r="C57" s="6">
        <v>3</v>
      </c>
      <c r="D57" s="5">
        <v>0.16669999999999999</v>
      </c>
      <c r="E57" s="6">
        <v>2</v>
      </c>
      <c r="F57" s="20">
        <f t="shared" si="3"/>
        <v>0.41669999999999996</v>
      </c>
      <c r="G57" s="5">
        <v>0</v>
      </c>
      <c r="H57" s="6">
        <v>0</v>
      </c>
      <c r="I57" s="5">
        <v>0</v>
      </c>
      <c r="J57" s="6">
        <v>0</v>
      </c>
      <c r="K57" s="5">
        <f t="shared" si="1"/>
        <v>0</v>
      </c>
      <c r="L57" s="5">
        <v>0.33329999999999999</v>
      </c>
      <c r="M57" s="6">
        <v>4</v>
      </c>
      <c r="N57" s="5">
        <v>0.25</v>
      </c>
      <c r="O57" s="6">
        <v>3</v>
      </c>
      <c r="P57" s="5">
        <f t="shared" si="2"/>
        <v>0.58329999999999993</v>
      </c>
      <c r="Q57" s="5">
        <v>4.1399999999999999E-2</v>
      </c>
      <c r="R57" s="6">
        <v>12</v>
      </c>
      <c r="S57" s="6">
        <v>3.75</v>
      </c>
    </row>
    <row r="58" spans="1:19" x14ac:dyDescent="0.3">
      <c r="A58" s="30" t="s">
        <v>71</v>
      </c>
      <c r="B58" s="5">
        <v>0</v>
      </c>
      <c r="C58" s="6">
        <v>0</v>
      </c>
      <c r="D58" s="5">
        <v>0</v>
      </c>
      <c r="E58" s="6">
        <v>0</v>
      </c>
      <c r="F58" s="20">
        <f t="shared" si="3"/>
        <v>0</v>
      </c>
      <c r="G58" s="5">
        <v>0</v>
      </c>
      <c r="H58" s="6">
        <v>0</v>
      </c>
      <c r="I58" s="5">
        <v>0</v>
      </c>
      <c r="J58" s="6">
        <v>0</v>
      </c>
      <c r="K58" s="5">
        <f t="shared" si="1"/>
        <v>0</v>
      </c>
      <c r="L58" s="5">
        <v>1</v>
      </c>
      <c r="M58" s="6">
        <v>1</v>
      </c>
      <c r="N58" s="5">
        <v>0</v>
      </c>
      <c r="O58" s="6">
        <v>0</v>
      </c>
      <c r="P58" s="5">
        <f t="shared" si="2"/>
        <v>1</v>
      </c>
      <c r="Q58" s="5">
        <v>3.3999999999999998E-3</v>
      </c>
      <c r="R58" s="6">
        <v>1</v>
      </c>
      <c r="S58" s="6">
        <v>5</v>
      </c>
    </row>
    <row r="59" spans="1:19" s="17" customFormat="1" x14ac:dyDescent="0.3">
      <c r="A59" s="11" t="s">
        <v>6</v>
      </c>
      <c r="B59" s="12">
        <v>0.13789999999999999</v>
      </c>
      <c r="C59" s="11">
        <v>40</v>
      </c>
      <c r="D59" s="12">
        <v>0.16900000000000001</v>
      </c>
      <c r="E59" s="11">
        <v>49</v>
      </c>
      <c r="F59" s="21">
        <f t="shared" si="3"/>
        <v>0.30690000000000001</v>
      </c>
      <c r="G59" s="12">
        <v>2.41E-2</v>
      </c>
      <c r="H59" s="11">
        <v>7</v>
      </c>
      <c r="I59" s="12">
        <v>1.72E-2</v>
      </c>
      <c r="J59" s="11">
        <v>5</v>
      </c>
      <c r="K59" s="9">
        <f t="shared" si="1"/>
        <v>4.1300000000000003E-2</v>
      </c>
      <c r="L59" s="12">
        <v>0.36899999999999999</v>
      </c>
      <c r="M59" s="11">
        <v>107</v>
      </c>
      <c r="N59" s="12">
        <v>0.24829999999999999</v>
      </c>
      <c r="O59" s="11">
        <v>72</v>
      </c>
      <c r="P59" s="9">
        <f t="shared" si="2"/>
        <v>0.61729999999999996</v>
      </c>
      <c r="Q59" s="12">
        <v>1</v>
      </c>
      <c r="R59" s="11">
        <v>290</v>
      </c>
      <c r="S59" s="11"/>
    </row>
    <row r="60" spans="1:19" x14ac:dyDescent="0.3">
      <c r="A60" s="8"/>
      <c r="B60" s="8"/>
      <c r="C60" s="8"/>
      <c r="D60" s="8"/>
      <c r="E60" s="8"/>
      <c r="F60" s="20"/>
      <c r="G60" s="8"/>
      <c r="H60" s="8"/>
      <c r="I60" s="8"/>
      <c r="J60" s="8"/>
      <c r="K60" s="5"/>
      <c r="L60" s="8"/>
      <c r="M60" s="8"/>
      <c r="N60" s="8"/>
      <c r="O60" s="8"/>
      <c r="P60" s="5"/>
      <c r="Q60" s="8"/>
      <c r="R60" s="8" t="s">
        <v>25</v>
      </c>
      <c r="S60" s="8">
        <v>290</v>
      </c>
    </row>
    <row r="61" spans="1:19" x14ac:dyDescent="0.3">
      <c r="F61" s="20"/>
      <c r="K61" s="5"/>
      <c r="P61" s="5"/>
      <c r="R61" s="8" t="s">
        <v>26</v>
      </c>
      <c r="S61" s="8">
        <v>2</v>
      </c>
    </row>
    <row r="62" spans="1:19" ht="15.6" x14ac:dyDescent="0.3">
      <c r="A62" s="15" t="s">
        <v>30</v>
      </c>
      <c r="F62" s="20"/>
      <c r="K62" s="5"/>
      <c r="P62" s="5"/>
    </row>
    <row r="63" spans="1:19" s="17" customFormat="1" ht="43.2" x14ac:dyDescent="0.3">
      <c r="A63" s="16"/>
      <c r="B63" s="24" t="s">
        <v>18</v>
      </c>
      <c r="C63" s="25"/>
      <c r="D63" s="24" t="s">
        <v>19</v>
      </c>
      <c r="E63" s="25"/>
      <c r="F63" s="23" t="s">
        <v>53</v>
      </c>
      <c r="G63" s="24" t="s">
        <v>20</v>
      </c>
      <c r="H63" s="25"/>
      <c r="I63" s="24" t="s">
        <v>21</v>
      </c>
      <c r="J63" s="25"/>
      <c r="K63" s="13" t="s">
        <v>65</v>
      </c>
      <c r="L63" s="24" t="s">
        <v>22</v>
      </c>
      <c r="M63" s="25"/>
      <c r="N63" s="24" t="s">
        <v>23</v>
      </c>
      <c r="O63" s="25"/>
      <c r="P63" s="17" t="s">
        <v>47</v>
      </c>
      <c r="Q63" s="24" t="s">
        <v>6</v>
      </c>
      <c r="R63" s="25"/>
      <c r="S63" s="16" t="s">
        <v>24</v>
      </c>
    </row>
    <row r="64" spans="1:19" x14ac:dyDescent="0.3">
      <c r="A64" s="30" t="s">
        <v>66</v>
      </c>
      <c r="B64" s="5">
        <v>0.15</v>
      </c>
      <c r="C64" s="6">
        <v>3</v>
      </c>
      <c r="D64" s="5">
        <v>0.3</v>
      </c>
      <c r="E64" s="6">
        <v>6</v>
      </c>
      <c r="F64" s="20">
        <f t="shared" ref="F64:F89" si="4">B64+D64</f>
        <v>0.44999999999999996</v>
      </c>
      <c r="G64" s="5">
        <v>0</v>
      </c>
      <c r="H64" s="6">
        <v>0</v>
      </c>
      <c r="I64" s="5">
        <v>0</v>
      </c>
      <c r="J64" s="6">
        <v>0</v>
      </c>
      <c r="K64" s="5">
        <f t="shared" si="1"/>
        <v>0</v>
      </c>
      <c r="L64" s="5">
        <v>0.3</v>
      </c>
      <c r="M64" s="6">
        <v>6</v>
      </c>
      <c r="N64" s="5">
        <v>0.25</v>
      </c>
      <c r="O64" s="6">
        <v>5</v>
      </c>
      <c r="P64" s="5">
        <f t="shared" si="2"/>
        <v>0.55000000000000004</v>
      </c>
      <c r="Q64" s="5">
        <v>6.9000000000000006E-2</v>
      </c>
      <c r="R64" s="6">
        <v>20</v>
      </c>
      <c r="S64" s="6">
        <v>3.75</v>
      </c>
    </row>
    <row r="65" spans="1:19" x14ac:dyDescent="0.3">
      <c r="A65" s="30" t="s">
        <v>73</v>
      </c>
      <c r="B65" s="5">
        <v>0.1348</v>
      </c>
      <c r="C65" s="6">
        <v>12</v>
      </c>
      <c r="D65" s="5">
        <v>0.3034</v>
      </c>
      <c r="E65" s="6">
        <v>27</v>
      </c>
      <c r="F65" s="20">
        <f t="shared" si="4"/>
        <v>0.43820000000000003</v>
      </c>
      <c r="G65" s="5">
        <v>8.9900000000000008E-2</v>
      </c>
      <c r="H65" s="6">
        <v>8</v>
      </c>
      <c r="I65" s="5">
        <v>3.3700000000000001E-2</v>
      </c>
      <c r="J65" s="6">
        <v>3</v>
      </c>
      <c r="K65" s="5">
        <f t="shared" si="1"/>
        <v>0.12360000000000002</v>
      </c>
      <c r="L65" s="5">
        <v>0.2697</v>
      </c>
      <c r="M65" s="6">
        <v>24</v>
      </c>
      <c r="N65" s="5">
        <v>0.16850000000000001</v>
      </c>
      <c r="O65" s="6">
        <v>15</v>
      </c>
      <c r="P65" s="5">
        <f t="shared" si="2"/>
        <v>0.43820000000000003</v>
      </c>
      <c r="Q65" s="5">
        <v>0.30690000000000001</v>
      </c>
      <c r="R65" s="6">
        <v>89</v>
      </c>
      <c r="S65" s="6">
        <v>3.51</v>
      </c>
    </row>
    <row r="66" spans="1:19" x14ac:dyDescent="0.3">
      <c r="A66" s="30" t="s">
        <v>72</v>
      </c>
      <c r="B66" s="5">
        <v>0.26829999999999998</v>
      </c>
      <c r="C66" s="6">
        <v>11</v>
      </c>
      <c r="D66" s="5">
        <v>0.29270000000000002</v>
      </c>
      <c r="E66" s="6">
        <v>12</v>
      </c>
      <c r="F66" s="20">
        <f t="shared" si="4"/>
        <v>0.56099999999999994</v>
      </c>
      <c r="G66" s="5">
        <v>0</v>
      </c>
      <c r="H66" s="6">
        <v>0</v>
      </c>
      <c r="I66" s="5">
        <v>0</v>
      </c>
      <c r="J66" s="6">
        <v>0</v>
      </c>
      <c r="K66" s="5">
        <f t="shared" si="1"/>
        <v>0</v>
      </c>
      <c r="L66" s="5">
        <v>0.2195</v>
      </c>
      <c r="M66" s="6">
        <v>9</v>
      </c>
      <c r="N66" s="5">
        <v>0.2195</v>
      </c>
      <c r="O66" s="6">
        <v>9</v>
      </c>
      <c r="P66" s="5">
        <f t="shared" si="2"/>
        <v>0.439</v>
      </c>
      <c r="Q66" s="5">
        <v>0.1414</v>
      </c>
      <c r="R66" s="6">
        <v>41</v>
      </c>
      <c r="S66" s="6">
        <v>3.27</v>
      </c>
    </row>
    <row r="67" spans="1:19" x14ac:dyDescent="0.3">
      <c r="A67" s="30" t="s">
        <v>74</v>
      </c>
      <c r="B67" s="5">
        <v>0.1489</v>
      </c>
      <c r="C67" s="6">
        <v>7</v>
      </c>
      <c r="D67" s="5">
        <v>0.57450000000000001</v>
      </c>
      <c r="E67" s="6">
        <v>27</v>
      </c>
      <c r="F67" s="20">
        <f t="shared" si="4"/>
        <v>0.72340000000000004</v>
      </c>
      <c r="G67" s="5">
        <v>2.1299999999999999E-2</v>
      </c>
      <c r="H67" s="6">
        <v>1</v>
      </c>
      <c r="I67" s="5">
        <v>2.1299999999999999E-2</v>
      </c>
      <c r="J67" s="6">
        <v>1</v>
      </c>
      <c r="K67" s="5">
        <f t="shared" si="1"/>
        <v>4.2599999999999999E-2</v>
      </c>
      <c r="L67" s="5">
        <v>0.10639999999999999</v>
      </c>
      <c r="M67" s="6">
        <v>5</v>
      </c>
      <c r="N67" s="5">
        <v>0.12770000000000001</v>
      </c>
      <c r="O67" s="6">
        <v>6</v>
      </c>
      <c r="P67" s="5">
        <f t="shared" si="2"/>
        <v>0.2341</v>
      </c>
      <c r="Q67" s="5">
        <v>0.16209999999999999</v>
      </c>
      <c r="R67" s="6">
        <v>47</v>
      </c>
      <c r="S67" s="6">
        <v>2.74</v>
      </c>
    </row>
    <row r="68" spans="1:19" x14ac:dyDescent="0.3">
      <c r="A68" s="30" t="s">
        <v>67</v>
      </c>
      <c r="B68" s="5">
        <v>0.26669999999999999</v>
      </c>
      <c r="C68" s="6">
        <v>4</v>
      </c>
      <c r="D68" s="5">
        <v>0.4</v>
      </c>
      <c r="E68" s="6">
        <v>6</v>
      </c>
      <c r="F68" s="20">
        <f t="shared" si="4"/>
        <v>0.66670000000000007</v>
      </c>
      <c r="G68" s="5">
        <v>0.1333</v>
      </c>
      <c r="H68" s="6">
        <v>2</v>
      </c>
      <c r="I68" s="5">
        <v>0</v>
      </c>
      <c r="J68" s="6">
        <v>0</v>
      </c>
      <c r="K68" s="5">
        <f t="shared" si="1"/>
        <v>0.1333</v>
      </c>
      <c r="L68" s="5">
        <v>0.1333</v>
      </c>
      <c r="M68" s="6">
        <v>2</v>
      </c>
      <c r="N68" s="5">
        <v>6.6699999999999995E-2</v>
      </c>
      <c r="O68" s="6">
        <v>1</v>
      </c>
      <c r="P68" s="5">
        <f t="shared" si="2"/>
        <v>0.2</v>
      </c>
      <c r="Q68" s="5">
        <v>5.1700000000000003E-2</v>
      </c>
      <c r="R68" s="6">
        <v>15</v>
      </c>
      <c r="S68" s="6">
        <v>2.5299999999999998</v>
      </c>
    </row>
    <row r="69" spans="1:19" x14ac:dyDescent="0.3">
      <c r="A69" s="30" t="s">
        <v>75</v>
      </c>
      <c r="B69" s="5">
        <v>8.3299999999999999E-2</v>
      </c>
      <c r="C69" s="6">
        <v>1</v>
      </c>
      <c r="D69" s="5">
        <v>0.16669999999999999</v>
      </c>
      <c r="E69" s="6">
        <v>2</v>
      </c>
      <c r="F69" s="20">
        <f t="shared" si="4"/>
        <v>0.25</v>
      </c>
      <c r="G69" s="5">
        <v>0</v>
      </c>
      <c r="H69" s="6">
        <v>0</v>
      </c>
      <c r="I69" s="5">
        <v>0</v>
      </c>
      <c r="J69" s="6">
        <v>0</v>
      </c>
      <c r="K69" s="5">
        <f t="shared" ref="K69:K89" si="5">G69+I69</f>
        <v>0</v>
      </c>
      <c r="L69" s="5">
        <v>0.41670000000000001</v>
      </c>
      <c r="M69" s="6">
        <v>5</v>
      </c>
      <c r="N69" s="5">
        <v>0.33329999999999999</v>
      </c>
      <c r="O69" s="6">
        <v>4</v>
      </c>
      <c r="P69" s="5">
        <f t="shared" ref="P69:P89" si="6">L69+N69</f>
        <v>0.75</v>
      </c>
      <c r="Q69" s="5">
        <v>4.1399999999999999E-2</v>
      </c>
      <c r="R69" s="6">
        <v>12</v>
      </c>
      <c r="S69" s="6">
        <v>4.5</v>
      </c>
    </row>
    <row r="70" spans="1:19" x14ac:dyDescent="0.3">
      <c r="A70" s="30" t="s">
        <v>68</v>
      </c>
      <c r="B70" s="5">
        <v>0.28570000000000001</v>
      </c>
      <c r="C70" s="6">
        <v>4</v>
      </c>
      <c r="D70" s="5">
        <v>0.21429999999999999</v>
      </c>
      <c r="E70" s="6">
        <v>3</v>
      </c>
      <c r="F70" s="20">
        <f t="shared" si="4"/>
        <v>0.5</v>
      </c>
      <c r="G70" s="5">
        <v>0</v>
      </c>
      <c r="H70" s="6">
        <v>0</v>
      </c>
      <c r="I70" s="5">
        <v>0</v>
      </c>
      <c r="J70" s="6">
        <v>0</v>
      </c>
      <c r="K70" s="5">
        <f t="shared" si="5"/>
        <v>0</v>
      </c>
      <c r="L70" s="5">
        <v>0.28570000000000001</v>
      </c>
      <c r="M70" s="6">
        <v>4</v>
      </c>
      <c r="N70" s="5">
        <v>0.21429999999999999</v>
      </c>
      <c r="O70" s="6">
        <v>3</v>
      </c>
      <c r="P70" s="5">
        <f t="shared" si="6"/>
        <v>0.5</v>
      </c>
      <c r="Q70" s="5">
        <v>4.8300000000000003E-2</v>
      </c>
      <c r="R70" s="6">
        <v>14</v>
      </c>
      <c r="S70" s="6">
        <v>3.43</v>
      </c>
    </row>
    <row r="71" spans="1:19" x14ac:dyDescent="0.3">
      <c r="A71" s="30" t="s">
        <v>69</v>
      </c>
      <c r="B71" s="5">
        <v>0.2</v>
      </c>
      <c r="C71" s="6">
        <v>6</v>
      </c>
      <c r="D71" s="5">
        <v>0.2</v>
      </c>
      <c r="E71" s="6">
        <v>6</v>
      </c>
      <c r="F71" s="20">
        <f t="shared" si="4"/>
        <v>0.4</v>
      </c>
      <c r="G71" s="5">
        <v>0</v>
      </c>
      <c r="H71" s="6">
        <v>0</v>
      </c>
      <c r="I71" s="5">
        <v>0</v>
      </c>
      <c r="J71" s="6">
        <v>0</v>
      </c>
      <c r="K71" s="5">
        <f t="shared" si="5"/>
        <v>0</v>
      </c>
      <c r="L71" s="5">
        <v>0.4</v>
      </c>
      <c r="M71" s="6">
        <v>12</v>
      </c>
      <c r="N71" s="5">
        <v>0.2</v>
      </c>
      <c r="O71" s="6">
        <v>6</v>
      </c>
      <c r="P71" s="5">
        <f t="shared" si="6"/>
        <v>0.60000000000000009</v>
      </c>
      <c r="Q71" s="5">
        <v>0.10340000000000001</v>
      </c>
      <c r="R71" s="6">
        <v>30</v>
      </c>
      <c r="S71" s="6">
        <v>3.8</v>
      </c>
    </row>
    <row r="72" spans="1:19" x14ac:dyDescent="0.3">
      <c r="A72" s="30" t="s">
        <v>70</v>
      </c>
      <c r="B72" s="5">
        <v>0.25</v>
      </c>
      <c r="C72" s="6">
        <v>3</v>
      </c>
      <c r="D72" s="5">
        <v>0.25</v>
      </c>
      <c r="E72" s="6">
        <v>3</v>
      </c>
      <c r="F72" s="20">
        <f t="shared" si="4"/>
        <v>0.5</v>
      </c>
      <c r="G72" s="5">
        <v>0</v>
      </c>
      <c r="H72" s="6">
        <v>0</v>
      </c>
      <c r="I72" s="5">
        <v>0</v>
      </c>
      <c r="J72" s="6">
        <v>0</v>
      </c>
      <c r="K72" s="5">
        <f t="shared" si="5"/>
        <v>0</v>
      </c>
      <c r="L72" s="5">
        <v>0.25</v>
      </c>
      <c r="M72" s="6">
        <v>3</v>
      </c>
      <c r="N72" s="5">
        <v>0.25</v>
      </c>
      <c r="O72" s="6">
        <v>3</v>
      </c>
      <c r="P72" s="5">
        <f t="shared" si="6"/>
        <v>0.5</v>
      </c>
      <c r="Q72" s="5">
        <v>4.1399999999999999E-2</v>
      </c>
      <c r="R72" s="6">
        <v>12</v>
      </c>
      <c r="S72" s="6">
        <v>3.5</v>
      </c>
    </row>
    <row r="73" spans="1:19" x14ac:dyDescent="0.3">
      <c r="A73" s="30" t="s">
        <v>71</v>
      </c>
      <c r="B73" s="5">
        <v>0</v>
      </c>
      <c r="C73" s="6">
        <v>0</v>
      </c>
      <c r="D73" s="5">
        <v>1</v>
      </c>
      <c r="E73" s="6">
        <v>1</v>
      </c>
      <c r="F73" s="20">
        <f t="shared" si="4"/>
        <v>1</v>
      </c>
      <c r="G73" s="5">
        <v>0</v>
      </c>
      <c r="H73" s="6">
        <v>0</v>
      </c>
      <c r="I73" s="5">
        <v>0</v>
      </c>
      <c r="J73" s="6">
        <v>0</v>
      </c>
      <c r="K73" s="5">
        <f t="shared" si="5"/>
        <v>0</v>
      </c>
      <c r="L73" s="5">
        <v>0</v>
      </c>
      <c r="M73" s="6">
        <v>0</v>
      </c>
      <c r="N73" s="5">
        <v>0</v>
      </c>
      <c r="O73" s="6">
        <v>0</v>
      </c>
      <c r="P73" s="5">
        <f t="shared" si="6"/>
        <v>0</v>
      </c>
      <c r="Q73" s="5">
        <v>3.3999999999999998E-3</v>
      </c>
      <c r="R73" s="6">
        <v>1</v>
      </c>
      <c r="S73" s="6">
        <v>2</v>
      </c>
    </row>
    <row r="74" spans="1:19" s="17" customFormat="1" x14ac:dyDescent="0.3">
      <c r="A74" s="11" t="s">
        <v>6</v>
      </c>
      <c r="B74" s="12">
        <v>0.1759</v>
      </c>
      <c r="C74" s="11">
        <v>51</v>
      </c>
      <c r="D74" s="12">
        <v>0.32069999999999999</v>
      </c>
      <c r="E74" s="11">
        <v>93</v>
      </c>
      <c r="F74" s="21">
        <f t="shared" si="4"/>
        <v>0.49659999999999999</v>
      </c>
      <c r="G74" s="12">
        <v>3.7900000000000003E-2</v>
      </c>
      <c r="H74" s="11">
        <v>11</v>
      </c>
      <c r="I74" s="12">
        <v>1.38E-2</v>
      </c>
      <c r="J74" s="11">
        <v>4</v>
      </c>
      <c r="K74" s="9">
        <f t="shared" si="5"/>
        <v>5.1700000000000003E-2</v>
      </c>
      <c r="L74" s="12">
        <v>0.2414</v>
      </c>
      <c r="M74" s="11">
        <v>70</v>
      </c>
      <c r="N74" s="12">
        <v>0.17929999999999999</v>
      </c>
      <c r="O74" s="11">
        <v>52</v>
      </c>
      <c r="P74" s="9">
        <f t="shared" si="6"/>
        <v>0.42069999999999996</v>
      </c>
      <c r="Q74" s="12">
        <v>1</v>
      </c>
      <c r="R74" s="11">
        <v>290</v>
      </c>
      <c r="S74" s="11"/>
    </row>
    <row r="75" spans="1:19" x14ac:dyDescent="0.3">
      <c r="A75" s="8"/>
      <c r="B75" s="8"/>
      <c r="C75" s="8"/>
      <c r="D75" s="8"/>
      <c r="E75" s="8"/>
      <c r="F75" s="20"/>
      <c r="G75" s="8"/>
      <c r="H75" s="8"/>
      <c r="I75" s="8"/>
      <c r="J75" s="8"/>
      <c r="K75" s="5"/>
      <c r="L75" s="8"/>
      <c r="M75" s="8"/>
      <c r="N75" s="8"/>
      <c r="O75" s="8"/>
      <c r="P75" s="5"/>
      <c r="Q75" s="8"/>
      <c r="R75" s="8" t="s">
        <v>25</v>
      </c>
      <c r="S75" s="8">
        <v>290</v>
      </c>
    </row>
    <row r="76" spans="1:19" x14ac:dyDescent="0.3">
      <c r="F76" s="20"/>
      <c r="K76" s="5"/>
      <c r="P76" s="5"/>
      <c r="R76" s="8" t="s">
        <v>26</v>
      </c>
      <c r="S76" s="8">
        <v>2</v>
      </c>
    </row>
    <row r="77" spans="1:19" ht="15.6" x14ac:dyDescent="0.3">
      <c r="A77" s="15" t="s">
        <v>31</v>
      </c>
      <c r="F77" s="20"/>
      <c r="K77" s="5"/>
      <c r="P77" s="5"/>
    </row>
    <row r="78" spans="1:19" s="17" customFormat="1" ht="43.2" x14ac:dyDescent="0.3">
      <c r="A78" s="16"/>
      <c r="B78" s="24" t="s">
        <v>18</v>
      </c>
      <c r="C78" s="25"/>
      <c r="D78" s="24" t="s">
        <v>19</v>
      </c>
      <c r="E78" s="25"/>
      <c r="F78" s="23" t="s">
        <v>53</v>
      </c>
      <c r="G78" s="24" t="s">
        <v>20</v>
      </c>
      <c r="H78" s="25"/>
      <c r="I78" s="24" t="s">
        <v>21</v>
      </c>
      <c r="J78" s="25"/>
      <c r="K78" s="13" t="s">
        <v>65</v>
      </c>
      <c r="L78" s="24" t="s">
        <v>22</v>
      </c>
      <c r="M78" s="25"/>
      <c r="N78" s="24" t="s">
        <v>23</v>
      </c>
      <c r="O78" s="25"/>
      <c r="P78" s="17" t="s">
        <v>47</v>
      </c>
      <c r="Q78" s="24" t="s">
        <v>6</v>
      </c>
      <c r="R78" s="25"/>
      <c r="S78" s="16" t="s">
        <v>24</v>
      </c>
    </row>
    <row r="79" spans="1:19" x14ac:dyDescent="0.3">
      <c r="A79" s="30" t="s">
        <v>66</v>
      </c>
      <c r="B79" s="5">
        <v>0</v>
      </c>
      <c r="C79" s="6">
        <v>0</v>
      </c>
      <c r="D79" s="5">
        <v>4.7600000000000003E-2</v>
      </c>
      <c r="E79" s="6">
        <v>1</v>
      </c>
      <c r="F79" s="20">
        <f t="shared" si="4"/>
        <v>4.7600000000000003E-2</v>
      </c>
      <c r="G79" s="5">
        <v>4.7600000000000003E-2</v>
      </c>
      <c r="H79" s="6">
        <v>1</v>
      </c>
      <c r="I79" s="5">
        <v>0</v>
      </c>
      <c r="J79" s="6">
        <v>0</v>
      </c>
      <c r="K79" s="5">
        <f t="shared" si="5"/>
        <v>4.7600000000000003E-2</v>
      </c>
      <c r="L79" s="5">
        <v>0.47620000000000001</v>
      </c>
      <c r="M79" s="6">
        <v>10</v>
      </c>
      <c r="N79" s="5">
        <v>0.42859999999999998</v>
      </c>
      <c r="O79" s="6">
        <v>9</v>
      </c>
      <c r="P79" s="5">
        <f t="shared" si="6"/>
        <v>0.90480000000000005</v>
      </c>
      <c r="Q79" s="5">
        <v>7.2400000000000006E-2</v>
      </c>
      <c r="R79" s="6">
        <v>21</v>
      </c>
      <c r="S79" s="6">
        <v>5.19</v>
      </c>
    </row>
    <row r="80" spans="1:19" x14ac:dyDescent="0.3">
      <c r="A80" s="30" t="s">
        <v>73</v>
      </c>
      <c r="B80" s="5">
        <v>2.3E-2</v>
      </c>
      <c r="C80" s="6">
        <v>2</v>
      </c>
      <c r="D80" s="5">
        <v>8.0500000000000002E-2</v>
      </c>
      <c r="E80" s="6">
        <v>7</v>
      </c>
      <c r="F80" s="20">
        <f t="shared" si="4"/>
        <v>0.10350000000000001</v>
      </c>
      <c r="G80" s="5">
        <v>3.4500000000000003E-2</v>
      </c>
      <c r="H80" s="6">
        <v>3</v>
      </c>
      <c r="I80" s="5">
        <v>3.4500000000000003E-2</v>
      </c>
      <c r="J80" s="6">
        <v>3</v>
      </c>
      <c r="K80" s="5">
        <f t="shared" si="5"/>
        <v>6.9000000000000006E-2</v>
      </c>
      <c r="L80" s="5">
        <v>0.57469999999999999</v>
      </c>
      <c r="M80" s="6">
        <v>50</v>
      </c>
      <c r="N80" s="5">
        <v>0.25290000000000001</v>
      </c>
      <c r="O80" s="6">
        <v>22</v>
      </c>
      <c r="P80" s="5">
        <f t="shared" si="6"/>
        <v>0.8276</v>
      </c>
      <c r="Q80" s="5">
        <v>0.3</v>
      </c>
      <c r="R80" s="6">
        <v>87</v>
      </c>
      <c r="S80" s="6">
        <v>4.82</v>
      </c>
    </row>
    <row r="81" spans="1:19" x14ac:dyDescent="0.3">
      <c r="A81" s="30" t="s">
        <v>72</v>
      </c>
      <c r="B81" s="5">
        <v>7.690000000000001E-2</v>
      </c>
      <c r="C81" s="6">
        <v>3</v>
      </c>
      <c r="D81" s="5">
        <v>0.15379999999999999</v>
      </c>
      <c r="E81" s="6">
        <v>6</v>
      </c>
      <c r="F81" s="20">
        <f t="shared" si="4"/>
        <v>0.23070000000000002</v>
      </c>
      <c r="G81" s="5">
        <v>0</v>
      </c>
      <c r="H81" s="6">
        <v>0</v>
      </c>
      <c r="I81" s="5">
        <v>0</v>
      </c>
      <c r="J81" s="6">
        <v>0</v>
      </c>
      <c r="K81" s="5">
        <f t="shared" si="5"/>
        <v>0</v>
      </c>
      <c r="L81" s="5">
        <v>0.4103</v>
      </c>
      <c r="M81" s="6">
        <v>16</v>
      </c>
      <c r="N81" s="5">
        <v>0.35899999999999999</v>
      </c>
      <c r="O81" s="6">
        <v>14</v>
      </c>
      <c r="P81" s="5">
        <f t="shared" si="6"/>
        <v>0.76929999999999998</v>
      </c>
      <c r="Q81" s="5">
        <v>0.13450000000000001</v>
      </c>
      <c r="R81" s="6">
        <v>39</v>
      </c>
      <c r="S81" s="6">
        <v>4.59</v>
      </c>
    </row>
    <row r="82" spans="1:19" x14ac:dyDescent="0.3">
      <c r="A82" s="30" t="s">
        <v>74</v>
      </c>
      <c r="B82" s="5">
        <v>4.4400000000000002E-2</v>
      </c>
      <c r="C82" s="6">
        <v>2</v>
      </c>
      <c r="D82" s="5">
        <v>6.6699999999999995E-2</v>
      </c>
      <c r="E82" s="6">
        <v>3</v>
      </c>
      <c r="F82" s="20">
        <f t="shared" si="4"/>
        <v>0.1111</v>
      </c>
      <c r="G82" s="5">
        <v>0</v>
      </c>
      <c r="H82" s="6">
        <v>0</v>
      </c>
      <c r="I82" s="5">
        <v>2.2200000000000001E-2</v>
      </c>
      <c r="J82" s="6">
        <v>1</v>
      </c>
      <c r="K82" s="5">
        <f t="shared" si="5"/>
        <v>2.2200000000000001E-2</v>
      </c>
      <c r="L82" s="5">
        <v>0.42220000000000002</v>
      </c>
      <c r="M82" s="6">
        <v>19</v>
      </c>
      <c r="N82" s="5">
        <v>0.44440000000000002</v>
      </c>
      <c r="O82" s="6">
        <v>20</v>
      </c>
      <c r="P82" s="5">
        <f t="shared" si="6"/>
        <v>0.86660000000000004</v>
      </c>
      <c r="Q82" s="5">
        <v>0.1552</v>
      </c>
      <c r="R82" s="6">
        <v>45</v>
      </c>
      <c r="S82" s="6">
        <v>5.04</v>
      </c>
    </row>
    <row r="83" spans="1:19" x14ac:dyDescent="0.3">
      <c r="A83" s="30" t="s">
        <v>67</v>
      </c>
      <c r="B83" s="5">
        <v>7.1399999999999991E-2</v>
      </c>
      <c r="C83" s="6">
        <v>1</v>
      </c>
      <c r="D83" s="5">
        <v>7.1399999999999991E-2</v>
      </c>
      <c r="E83" s="6">
        <v>1</v>
      </c>
      <c r="F83" s="20">
        <f t="shared" si="4"/>
        <v>0.14279999999999998</v>
      </c>
      <c r="G83" s="5">
        <v>0</v>
      </c>
      <c r="H83" s="6">
        <v>0</v>
      </c>
      <c r="I83" s="5">
        <v>0</v>
      </c>
      <c r="J83" s="6">
        <v>0</v>
      </c>
      <c r="K83" s="5">
        <f t="shared" si="5"/>
        <v>0</v>
      </c>
      <c r="L83" s="5">
        <v>0.35709999999999997</v>
      </c>
      <c r="M83" s="6">
        <v>5</v>
      </c>
      <c r="N83" s="5">
        <v>0.5</v>
      </c>
      <c r="O83" s="6">
        <v>7</v>
      </c>
      <c r="P83" s="5">
        <f t="shared" si="6"/>
        <v>0.85709999999999997</v>
      </c>
      <c r="Q83" s="5">
        <v>4.8300000000000003E-2</v>
      </c>
      <c r="R83" s="6">
        <v>14</v>
      </c>
      <c r="S83" s="6">
        <v>5</v>
      </c>
    </row>
    <row r="84" spans="1:19" x14ac:dyDescent="0.3">
      <c r="A84" s="30" t="s">
        <v>75</v>
      </c>
      <c r="B84" s="5">
        <v>8.3299999999999999E-2</v>
      </c>
      <c r="C84" s="6">
        <v>1</v>
      </c>
      <c r="D84" s="5">
        <v>8.3299999999999999E-2</v>
      </c>
      <c r="E84" s="6">
        <v>1</v>
      </c>
      <c r="F84" s="20">
        <f t="shared" si="4"/>
        <v>0.1666</v>
      </c>
      <c r="G84" s="5">
        <v>0</v>
      </c>
      <c r="H84" s="6">
        <v>0</v>
      </c>
      <c r="I84" s="5">
        <v>0</v>
      </c>
      <c r="J84" s="6">
        <v>0</v>
      </c>
      <c r="K84" s="5">
        <f t="shared" si="5"/>
        <v>0</v>
      </c>
      <c r="L84" s="5">
        <v>0.41670000000000001</v>
      </c>
      <c r="M84" s="6">
        <v>5</v>
      </c>
      <c r="N84" s="5">
        <v>0.41670000000000001</v>
      </c>
      <c r="O84" s="6">
        <v>5</v>
      </c>
      <c r="P84" s="5">
        <f t="shared" si="6"/>
        <v>0.83340000000000003</v>
      </c>
      <c r="Q84" s="5">
        <v>4.1399999999999999E-2</v>
      </c>
      <c r="R84" s="6">
        <v>12</v>
      </c>
      <c r="S84" s="6">
        <v>4.83</v>
      </c>
    </row>
    <row r="85" spans="1:19" x14ac:dyDescent="0.3">
      <c r="A85" s="30" t="s">
        <v>68</v>
      </c>
      <c r="B85" s="5">
        <v>7.690000000000001E-2</v>
      </c>
      <c r="C85" s="6">
        <v>1</v>
      </c>
      <c r="D85" s="5">
        <v>0.15379999999999999</v>
      </c>
      <c r="E85" s="6">
        <v>2</v>
      </c>
      <c r="F85" s="20">
        <f t="shared" si="4"/>
        <v>0.23070000000000002</v>
      </c>
      <c r="G85" s="5">
        <v>0</v>
      </c>
      <c r="H85" s="6">
        <v>0</v>
      </c>
      <c r="I85" s="5">
        <v>0</v>
      </c>
      <c r="J85" s="6">
        <v>0</v>
      </c>
      <c r="K85" s="5">
        <f t="shared" si="5"/>
        <v>0</v>
      </c>
      <c r="L85" s="5">
        <v>0.53849999999999998</v>
      </c>
      <c r="M85" s="6">
        <v>7</v>
      </c>
      <c r="N85" s="5">
        <v>0.23080000000000001</v>
      </c>
      <c r="O85" s="6">
        <v>3</v>
      </c>
      <c r="P85" s="5">
        <f t="shared" si="6"/>
        <v>0.76929999999999998</v>
      </c>
      <c r="Q85" s="5">
        <v>4.4800000000000013E-2</v>
      </c>
      <c r="R85" s="6">
        <v>13</v>
      </c>
      <c r="S85" s="6">
        <v>4.46</v>
      </c>
    </row>
    <row r="86" spans="1:19" x14ac:dyDescent="0.3">
      <c r="A86" s="30" t="s">
        <v>69</v>
      </c>
      <c r="B86" s="5">
        <v>6.25E-2</v>
      </c>
      <c r="C86" s="6">
        <v>2</v>
      </c>
      <c r="D86" s="5">
        <v>3.1300000000000001E-2</v>
      </c>
      <c r="E86" s="6">
        <v>1</v>
      </c>
      <c r="F86" s="20">
        <f t="shared" si="4"/>
        <v>9.3799999999999994E-2</v>
      </c>
      <c r="G86" s="5">
        <v>0</v>
      </c>
      <c r="H86" s="6">
        <v>0</v>
      </c>
      <c r="I86" s="5">
        <v>0</v>
      </c>
      <c r="J86" s="6">
        <v>0</v>
      </c>
      <c r="K86" s="5">
        <f t="shared" si="5"/>
        <v>0</v>
      </c>
      <c r="L86" s="5">
        <v>0.625</v>
      </c>
      <c r="M86" s="6">
        <v>20</v>
      </c>
      <c r="N86" s="5">
        <v>0.28129999999999999</v>
      </c>
      <c r="O86" s="6">
        <v>9</v>
      </c>
      <c r="P86" s="5">
        <f t="shared" si="6"/>
        <v>0.90629999999999999</v>
      </c>
      <c r="Q86" s="5">
        <v>0.1103</v>
      </c>
      <c r="R86" s="6">
        <v>32</v>
      </c>
      <c r="S86" s="6">
        <v>4.9400000000000004</v>
      </c>
    </row>
    <row r="87" spans="1:19" x14ac:dyDescent="0.3">
      <c r="A87" s="30" t="s">
        <v>70</v>
      </c>
      <c r="B87" s="5">
        <v>8.3299999999999999E-2</v>
      </c>
      <c r="C87" s="6">
        <v>1</v>
      </c>
      <c r="D87" s="5">
        <v>8.3299999999999999E-2</v>
      </c>
      <c r="E87" s="6">
        <v>1</v>
      </c>
      <c r="F87" s="20">
        <f t="shared" si="4"/>
        <v>0.1666</v>
      </c>
      <c r="G87" s="5">
        <v>0</v>
      </c>
      <c r="H87" s="6">
        <v>0</v>
      </c>
      <c r="I87" s="5">
        <v>0</v>
      </c>
      <c r="J87" s="6">
        <v>0</v>
      </c>
      <c r="K87" s="5">
        <f t="shared" si="5"/>
        <v>0</v>
      </c>
      <c r="L87" s="5">
        <v>0.58329999999999993</v>
      </c>
      <c r="M87" s="6">
        <v>7</v>
      </c>
      <c r="N87" s="5">
        <v>0.25</v>
      </c>
      <c r="O87" s="6">
        <v>3</v>
      </c>
      <c r="P87" s="5">
        <f t="shared" si="6"/>
        <v>0.83329999999999993</v>
      </c>
      <c r="Q87" s="5">
        <v>4.1399999999999999E-2</v>
      </c>
      <c r="R87" s="6">
        <v>12</v>
      </c>
      <c r="S87" s="6">
        <v>4.67</v>
      </c>
    </row>
    <row r="88" spans="1:19" x14ac:dyDescent="0.3">
      <c r="A88" s="30" t="s">
        <v>71</v>
      </c>
      <c r="B88" s="5">
        <v>0</v>
      </c>
      <c r="C88" s="6">
        <v>0</v>
      </c>
      <c r="D88" s="5">
        <v>0</v>
      </c>
      <c r="E88" s="6">
        <v>0</v>
      </c>
      <c r="F88" s="20">
        <f t="shared" si="4"/>
        <v>0</v>
      </c>
      <c r="G88" s="5">
        <v>0</v>
      </c>
      <c r="H88" s="6">
        <v>0</v>
      </c>
      <c r="I88" s="5">
        <v>0</v>
      </c>
      <c r="J88" s="6">
        <v>0</v>
      </c>
      <c r="K88" s="5">
        <f t="shared" si="5"/>
        <v>0</v>
      </c>
      <c r="L88" s="5">
        <v>1</v>
      </c>
      <c r="M88" s="6">
        <v>1</v>
      </c>
      <c r="N88" s="5">
        <v>0</v>
      </c>
      <c r="O88" s="6">
        <v>0</v>
      </c>
      <c r="P88" s="5">
        <f t="shared" si="6"/>
        <v>1</v>
      </c>
      <c r="Q88" s="5">
        <v>3.3999999999999998E-3</v>
      </c>
      <c r="R88" s="6">
        <v>1</v>
      </c>
      <c r="S88" s="6">
        <v>5</v>
      </c>
    </row>
    <row r="89" spans="1:19" s="17" customFormat="1" x14ac:dyDescent="0.3">
      <c r="A89" s="11" t="s">
        <v>6</v>
      </c>
      <c r="B89" s="12">
        <v>4.4800000000000013E-2</v>
      </c>
      <c r="C89" s="11">
        <v>13</v>
      </c>
      <c r="D89" s="12">
        <v>7.9299999999999995E-2</v>
      </c>
      <c r="E89" s="11">
        <v>23</v>
      </c>
      <c r="F89" s="21">
        <f t="shared" si="4"/>
        <v>0.12410000000000002</v>
      </c>
      <c r="G89" s="12">
        <v>1.38E-2</v>
      </c>
      <c r="H89" s="11">
        <v>4</v>
      </c>
      <c r="I89" s="12">
        <v>1.38E-2</v>
      </c>
      <c r="J89" s="11">
        <v>4</v>
      </c>
      <c r="K89" s="9">
        <f t="shared" si="5"/>
        <v>2.76E-2</v>
      </c>
      <c r="L89" s="12">
        <v>0.48280000000000001</v>
      </c>
      <c r="M89" s="11">
        <v>140</v>
      </c>
      <c r="N89" s="12">
        <v>0.31719999999999998</v>
      </c>
      <c r="O89" s="11">
        <v>92</v>
      </c>
      <c r="P89" s="9">
        <f t="shared" si="6"/>
        <v>0.8</v>
      </c>
      <c r="Q89" s="12">
        <v>1</v>
      </c>
      <c r="R89" s="11">
        <v>290</v>
      </c>
      <c r="S89" s="11"/>
    </row>
    <row r="90" spans="1:19" x14ac:dyDescent="0.3">
      <c r="A90" s="8"/>
      <c r="B90" s="8"/>
      <c r="C90" s="8"/>
      <c r="D90" s="8"/>
      <c r="E90" s="8"/>
      <c r="F90" s="22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 t="s">
        <v>25</v>
      </c>
      <c r="S90" s="8">
        <v>290</v>
      </c>
    </row>
    <row r="91" spans="1:19" x14ac:dyDescent="0.3">
      <c r="A91" s="8"/>
      <c r="B91" s="8"/>
      <c r="C91" s="8"/>
      <c r="D91" s="8"/>
      <c r="E91" s="8"/>
      <c r="F91" s="22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 t="s">
        <v>26</v>
      </c>
      <c r="S91" s="8">
        <v>2</v>
      </c>
    </row>
  </sheetData>
  <mergeCells count="42">
    <mergeCell ref="Q63:R63"/>
    <mergeCell ref="B78:C78"/>
    <mergeCell ref="D78:E78"/>
    <mergeCell ref="G78:H78"/>
    <mergeCell ref="I78:J78"/>
    <mergeCell ref="L78:M78"/>
    <mergeCell ref="N78:O78"/>
    <mergeCell ref="Q78:R78"/>
    <mergeCell ref="B63:C63"/>
    <mergeCell ref="D63:E63"/>
    <mergeCell ref="G63:H63"/>
    <mergeCell ref="I63:J63"/>
    <mergeCell ref="L63:M63"/>
    <mergeCell ref="N63:O63"/>
    <mergeCell ref="Q33:R33"/>
    <mergeCell ref="B48:C48"/>
    <mergeCell ref="D48:E48"/>
    <mergeCell ref="G48:H48"/>
    <mergeCell ref="I48:J48"/>
    <mergeCell ref="L48:M48"/>
    <mergeCell ref="N48:O48"/>
    <mergeCell ref="Q48:R48"/>
    <mergeCell ref="B33:C33"/>
    <mergeCell ref="D33:E33"/>
    <mergeCell ref="G33:H33"/>
    <mergeCell ref="I33:J33"/>
    <mergeCell ref="L33:M33"/>
    <mergeCell ref="N33:O33"/>
    <mergeCell ref="Q3:R3"/>
    <mergeCell ref="B18:C18"/>
    <mergeCell ref="D18:E18"/>
    <mergeCell ref="G18:H18"/>
    <mergeCell ref="I18:J18"/>
    <mergeCell ref="L18:M18"/>
    <mergeCell ref="N18:O18"/>
    <mergeCell ref="Q18:R18"/>
    <mergeCell ref="B3:C3"/>
    <mergeCell ref="D3:E3"/>
    <mergeCell ref="G3:H3"/>
    <mergeCell ref="I3:J3"/>
    <mergeCell ref="L3:M3"/>
    <mergeCell ref="N3:O3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6"/>
  <sheetViews>
    <sheetView workbookViewId="0"/>
  </sheetViews>
  <sheetFormatPr defaultRowHeight="14.4" x14ac:dyDescent="0.3"/>
  <cols>
    <col min="1" max="1" width="49.109375" customWidth="1"/>
    <col min="6" max="6" width="17.109375" style="3" customWidth="1"/>
    <col min="9" max="9" width="11.109375" customWidth="1"/>
    <col min="10" max="10" width="14.109375" customWidth="1"/>
    <col min="11" max="11" width="17.5546875" style="3" customWidth="1"/>
    <col min="13" max="13" width="10.5546875" customWidth="1"/>
    <col min="14" max="14" width="17.5546875" customWidth="1"/>
  </cols>
  <sheetData>
    <row r="1" spans="1:14" ht="15.6" x14ac:dyDescent="0.3">
      <c r="A1" s="15" t="s">
        <v>60</v>
      </c>
    </row>
    <row r="2" spans="1:14" ht="15.6" x14ac:dyDescent="0.3">
      <c r="A2" s="1" t="s">
        <v>32</v>
      </c>
    </row>
    <row r="3" spans="1:14" ht="28.8" x14ac:dyDescent="0.3">
      <c r="A3" s="2"/>
      <c r="B3" s="26" t="s">
        <v>33</v>
      </c>
      <c r="C3" s="27"/>
      <c r="D3" s="26" t="s">
        <v>34</v>
      </c>
      <c r="E3" s="27"/>
      <c r="F3" s="13" t="s">
        <v>48</v>
      </c>
      <c r="G3" s="26" t="s">
        <v>35</v>
      </c>
      <c r="H3" s="27"/>
      <c r="I3" s="26" t="s">
        <v>36</v>
      </c>
      <c r="J3" s="27"/>
      <c r="K3" s="13" t="s">
        <v>54</v>
      </c>
      <c r="L3" s="26" t="s">
        <v>6</v>
      </c>
      <c r="M3" s="27"/>
      <c r="N3" s="2" t="s">
        <v>24</v>
      </c>
    </row>
    <row r="4" spans="1:14" x14ac:dyDescent="0.3">
      <c r="A4" s="30" t="s">
        <v>66</v>
      </c>
      <c r="B4" s="5">
        <v>0.52380000000000004</v>
      </c>
      <c r="C4" s="6">
        <v>11</v>
      </c>
      <c r="D4" s="5">
        <v>0.33329999999999999</v>
      </c>
      <c r="E4" s="6">
        <v>7</v>
      </c>
      <c r="F4" s="5">
        <f>B4+D4</f>
        <v>0.85709999999999997</v>
      </c>
      <c r="G4" s="5">
        <v>9.5199999999999993E-2</v>
      </c>
      <c r="H4" s="6">
        <v>2</v>
      </c>
      <c r="I4" s="5">
        <v>4.7600000000000003E-2</v>
      </c>
      <c r="J4" s="6">
        <v>1</v>
      </c>
      <c r="K4" s="5">
        <f>G4+I4</f>
        <v>0.14279999999999998</v>
      </c>
      <c r="L4" s="5">
        <v>7.22E-2</v>
      </c>
      <c r="M4" s="6">
        <v>21</v>
      </c>
      <c r="N4" s="6">
        <v>1.67</v>
      </c>
    </row>
    <row r="5" spans="1:14" x14ac:dyDescent="0.3">
      <c r="A5" s="30" t="s">
        <v>73</v>
      </c>
      <c r="B5" s="5">
        <v>0.58889999999999998</v>
      </c>
      <c r="C5" s="6">
        <v>53</v>
      </c>
      <c r="D5" s="5">
        <v>0.31109999999999999</v>
      </c>
      <c r="E5" s="6">
        <v>28</v>
      </c>
      <c r="F5" s="5">
        <f t="shared" ref="F5:F44" si="0">B5+D5</f>
        <v>0.89999999999999991</v>
      </c>
      <c r="G5" s="5">
        <v>0.1</v>
      </c>
      <c r="H5" s="6">
        <v>9</v>
      </c>
      <c r="I5" s="5">
        <v>0</v>
      </c>
      <c r="J5" s="6">
        <v>0</v>
      </c>
      <c r="K5" s="5">
        <f t="shared" ref="K5:K44" si="1">G5+I5</f>
        <v>0.1</v>
      </c>
      <c r="L5" s="5">
        <v>0.30930000000000002</v>
      </c>
      <c r="M5" s="6">
        <v>90</v>
      </c>
      <c r="N5" s="6">
        <v>1.51</v>
      </c>
    </row>
    <row r="6" spans="1:14" x14ac:dyDescent="0.3">
      <c r="A6" s="30" t="s">
        <v>72</v>
      </c>
      <c r="B6" s="5">
        <v>0.41460000000000002</v>
      </c>
      <c r="C6" s="6">
        <v>17</v>
      </c>
      <c r="D6" s="5">
        <v>0.31709999999999999</v>
      </c>
      <c r="E6" s="6">
        <v>13</v>
      </c>
      <c r="F6" s="5">
        <f t="shared" si="0"/>
        <v>0.73170000000000002</v>
      </c>
      <c r="G6" s="5">
        <v>0.14630000000000001</v>
      </c>
      <c r="H6" s="6">
        <v>6</v>
      </c>
      <c r="I6" s="5">
        <v>0.122</v>
      </c>
      <c r="J6" s="6">
        <v>5</v>
      </c>
      <c r="K6" s="5">
        <f t="shared" si="1"/>
        <v>0.26829999999999998</v>
      </c>
      <c r="L6" s="5">
        <v>0.1409</v>
      </c>
      <c r="M6" s="6">
        <v>41</v>
      </c>
      <c r="N6" s="6">
        <v>1.98</v>
      </c>
    </row>
    <row r="7" spans="1:14" x14ac:dyDescent="0.3">
      <c r="A7" s="30" t="s">
        <v>74</v>
      </c>
      <c r="B7" s="5">
        <v>0.60870000000000002</v>
      </c>
      <c r="C7" s="6">
        <v>28</v>
      </c>
      <c r="D7" s="5">
        <v>0.21740000000000001</v>
      </c>
      <c r="E7" s="6">
        <v>10</v>
      </c>
      <c r="F7" s="5">
        <f t="shared" si="0"/>
        <v>0.82610000000000006</v>
      </c>
      <c r="G7" s="5">
        <v>0.13039999999999999</v>
      </c>
      <c r="H7" s="6">
        <v>6</v>
      </c>
      <c r="I7" s="5">
        <v>4.3499999999999997E-2</v>
      </c>
      <c r="J7" s="6">
        <v>2</v>
      </c>
      <c r="K7" s="5">
        <f t="shared" si="1"/>
        <v>0.1739</v>
      </c>
      <c r="L7" s="5">
        <v>0.15809999999999999</v>
      </c>
      <c r="M7" s="6">
        <v>46</v>
      </c>
      <c r="N7" s="6">
        <v>1.61</v>
      </c>
    </row>
    <row r="8" spans="1:14" x14ac:dyDescent="0.3">
      <c r="A8" s="30" t="s">
        <v>67</v>
      </c>
      <c r="B8" s="5">
        <v>0.2</v>
      </c>
      <c r="C8" s="6">
        <v>3</v>
      </c>
      <c r="D8" s="5">
        <v>0.4</v>
      </c>
      <c r="E8" s="6">
        <v>6</v>
      </c>
      <c r="F8" s="5">
        <f t="shared" si="0"/>
        <v>0.60000000000000009</v>
      </c>
      <c r="G8" s="5">
        <v>0.4</v>
      </c>
      <c r="H8" s="6">
        <v>6</v>
      </c>
      <c r="I8" s="5">
        <v>0</v>
      </c>
      <c r="J8" s="6">
        <v>0</v>
      </c>
      <c r="K8" s="5">
        <f t="shared" si="1"/>
        <v>0.4</v>
      </c>
      <c r="L8" s="5">
        <v>5.1499999999999997E-2</v>
      </c>
      <c r="M8" s="6">
        <v>15</v>
      </c>
      <c r="N8" s="6">
        <v>2.2000000000000002</v>
      </c>
    </row>
    <row r="9" spans="1:14" x14ac:dyDescent="0.3">
      <c r="A9" s="30" t="s">
        <v>75</v>
      </c>
      <c r="B9" s="5">
        <v>0.46150000000000002</v>
      </c>
      <c r="C9" s="6">
        <v>6</v>
      </c>
      <c r="D9" s="5">
        <v>0.23080000000000001</v>
      </c>
      <c r="E9" s="6">
        <v>3</v>
      </c>
      <c r="F9" s="5">
        <f t="shared" si="0"/>
        <v>0.69230000000000003</v>
      </c>
      <c r="G9" s="5">
        <v>0.15379999999999999</v>
      </c>
      <c r="H9" s="6">
        <v>2</v>
      </c>
      <c r="I9" s="5">
        <v>0.15379999999999999</v>
      </c>
      <c r="J9" s="6">
        <v>2</v>
      </c>
      <c r="K9" s="5">
        <f t="shared" si="1"/>
        <v>0.30759999999999998</v>
      </c>
      <c r="L9" s="5">
        <v>4.4699999999999997E-2</v>
      </c>
      <c r="M9" s="6">
        <v>13</v>
      </c>
      <c r="N9" s="6">
        <v>2</v>
      </c>
    </row>
    <row r="10" spans="1:14" x14ac:dyDescent="0.3">
      <c r="A10" s="30" t="s">
        <v>68</v>
      </c>
      <c r="B10" s="5">
        <v>0.8</v>
      </c>
      <c r="C10" s="6">
        <v>12</v>
      </c>
      <c r="D10" s="5">
        <v>0.1333</v>
      </c>
      <c r="E10" s="6">
        <v>2</v>
      </c>
      <c r="F10" s="5">
        <f t="shared" si="0"/>
        <v>0.93330000000000002</v>
      </c>
      <c r="G10" s="5">
        <v>6.6699999999999995E-2</v>
      </c>
      <c r="H10" s="6">
        <v>1</v>
      </c>
      <c r="I10" s="5">
        <v>0</v>
      </c>
      <c r="J10" s="6">
        <v>0</v>
      </c>
      <c r="K10" s="5">
        <f t="shared" si="1"/>
        <v>6.6699999999999995E-2</v>
      </c>
      <c r="L10" s="5">
        <v>5.1499999999999997E-2</v>
      </c>
      <c r="M10" s="6">
        <v>15</v>
      </c>
      <c r="N10" s="6">
        <v>1.27</v>
      </c>
    </row>
    <row r="11" spans="1:14" x14ac:dyDescent="0.3">
      <c r="A11" s="30" t="s">
        <v>69</v>
      </c>
      <c r="B11" s="5">
        <v>0.3871</v>
      </c>
      <c r="C11" s="6">
        <v>12</v>
      </c>
      <c r="D11" s="5">
        <v>0.3226</v>
      </c>
      <c r="E11" s="6">
        <v>10</v>
      </c>
      <c r="F11" s="5">
        <f t="shared" si="0"/>
        <v>0.7097</v>
      </c>
      <c r="G11" s="5">
        <v>0.129</v>
      </c>
      <c r="H11" s="6">
        <v>4</v>
      </c>
      <c r="I11" s="5">
        <v>0.1613</v>
      </c>
      <c r="J11" s="6">
        <v>5</v>
      </c>
      <c r="K11" s="5">
        <f t="shared" si="1"/>
        <v>0.2903</v>
      </c>
      <c r="L11" s="5">
        <v>0.1065</v>
      </c>
      <c r="M11" s="6">
        <v>31</v>
      </c>
      <c r="N11" s="6">
        <v>2.06</v>
      </c>
    </row>
    <row r="12" spans="1:14" x14ac:dyDescent="0.3">
      <c r="A12" s="30" t="s">
        <v>70</v>
      </c>
      <c r="B12" s="5">
        <v>0.46150000000000002</v>
      </c>
      <c r="C12" s="6">
        <v>6</v>
      </c>
      <c r="D12" s="5">
        <v>0.23080000000000001</v>
      </c>
      <c r="E12" s="6">
        <v>3</v>
      </c>
      <c r="F12" s="5">
        <f t="shared" si="0"/>
        <v>0.69230000000000003</v>
      </c>
      <c r="G12" s="5">
        <v>0.30769999999999997</v>
      </c>
      <c r="H12" s="6">
        <v>4</v>
      </c>
      <c r="I12" s="5">
        <v>0</v>
      </c>
      <c r="J12" s="6">
        <v>0</v>
      </c>
      <c r="K12" s="5">
        <f t="shared" si="1"/>
        <v>0.30769999999999997</v>
      </c>
      <c r="L12" s="5">
        <v>4.4699999999999997E-2</v>
      </c>
      <c r="M12" s="6">
        <v>13</v>
      </c>
      <c r="N12" s="6">
        <v>1.85</v>
      </c>
    </row>
    <row r="13" spans="1:14" x14ac:dyDescent="0.3">
      <c r="A13" s="30" t="s">
        <v>71</v>
      </c>
      <c r="B13" s="5">
        <v>1</v>
      </c>
      <c r="C13" s="6">
        <v>1</v>
      </c>
      <c r="D13" s="5">
        <v>0</v>
      </c>
      <c r="E13" s="6">
        <v>0</v>
      </c>
      <c r="F13" s="5">
        <f t="shared" si="0"/>
        <v>1</v>
      </c>
      <c r="G13" s="5">
        <v>0</v>
      </c>
      <c r="H13" s="6">
        <v>0</v>
      </c>
      <c r="I13" s="5">
        <v>0</v>
      </c>
      <c r="J13" s="6">
        <v>0</v>
      </c>
      <c r="K13" s="5">
        <f t="shared" si="1"/>
        <v>0</v>
      </c>
      <c r="L13" s="5">
        <v>3.3999999999999998E-3</v>
      </c>
      <c r="M13" s="6">
        <v>1</v>
      </c>
      <c r="N13" s="6">
        <v>1</v>
      </c>
    </row>
    <row r="14" spans="1:14" x14ac:dyDescent="0.3">
      <c r="A14" s="4" t="s">
        <v>6</v>
      </c>
      <c r="B14" s="7">
        <v>0.51200000000000001</v>
      </c>
      <c r="C14" s="4">
        <v>149</v>
      </c>
      <c r="D14" s="7">
        <v>0.28179999999999999</v>
      </c>
      <c r="E14" s="4">
        <v>82</v>
      </c>
      <c r="F14" s="9">
        <f t="shared" si="0"/>
        <v>0.79380000000000006</v>
      </c>
      <c r="G14" s="7">
        <v>0.13750000000000001</v>
      </c>
      <c r="H14" s="4">
        <v>40</v>
      </c>
      <c r="I14" s="7">
        <v>5.1499999999999997E-2</v>
      </c>
      <c r="J14" s="4">
        <v>15</v>
      </c>
      <c r="K14" s="9">
        <f t="shared" si="1"/>
        <v>0.189</v>
      </c>
      <c r="L14" s="7">
        <v>1</v>
      </c>
      <c r="M14" s="4">
        <v>291</v>
      </c>
      <c r="N14" s="4"/>
    </row>
    <row r="15" spans="1:14" x14ac:dyDescent="0.3">
      <c r="A15" s="8"/>
      <c r="B15" s="8"/>
      <c r="C15" s="8"/>
      <c r="D15" s="8"/>
      <c r="E15" s="8"/>
      <c r="F15" s="5"/>
      <c r="G15" s="8"/>
      <c r="H15" s="8"/>
      <c r="I15" s="8"/>
      <c r="J15" s="8"/>
      <c r="K15" s="5"/>
      <c r="L15" s="8"/>
      <c r="M15" s="8" t="s">
        <v>25</v>
      </c>
      <c r="N15" s="8">
        <v>291</v>
      </c>
    </row>
    <row r="16" spans="1:14" x14ac:dyDescent="0.3">
      <c r="F16" s="5"/>
      <c r="K16" s="5"/>
      <c r="M16" s="8" t="s">
        <v>26</v>
      </c>
      <c r="N16" s="8">
        <v>1</v>
      </c>
    </row>
    <row r="17" spans="1:14" ht="15.6" x14ac:dyDescent="0.3">
      <c r="A17" s="1" t="s">
        <v>11</v>
      </c>
      <c r="F17" s="5"/>
      <c r="K17" s="5"/>
    </row>
    <row r="18" spans="1:14" ht="28.8" x14ac:dyDescent="0.3">
      <c r="A18" s="2"/>
      <c r="B18" s="26" t="s">
        <v>33</v>
      </c>
      <c r="C18" s="27"/>
      <c r="D18" s="26" t="s">
        <v>34</v>
      </c>
      <c r="E18" s="27"/>
      <c r="F18" s="13" t="s">
        <v>48</v>
      </c>
      <c r="G18" s="26" t="s">
        <v>35</v>
      </c>
      <c r="H18" s="27"/>
      <c r="I18" s="26" t="s">
        <v>36</v>
      </c>
      <c r="J18" s="27"/>
      <c r="K18" s="13" t="s">
        <v>54</v>
      </c>
      <c r="L18" s="26" t="s">
        <v>6</v>
      </c>
      <c r="M18" s="27"/>
      <c r="N18" s="2" t="s">
        <v>24</v>
      </c>
    </row>
    <row r="19" spans="1:14" x14ac:dyDescent="0.3">
      <c r="A19" s="30" t="s">
        <v>66</v>
      </c>
      <c r="B19" s="5">
        <v>0.95239999999999991</v>
      </c>
      <c r="C19" s="6">
        <v>20</v>
      </c>
      <c r="D19" s="5">
        <v>0</v>
      </c>
      <c r="E19" s="6">
        <v>0</v>
      </c>
      <c r="F19" s="5">
        <f t="shared" si="0"/>
        <v>0.95239999999999991</v>
      </c>
      <c r="G19" s="5">
        <v>4.7600000000000003E-2</v>
      </c>
      <c r="H19" s="6">
        <v>1</v>
      </c>
      <c r="I19" s="5">
        <v>0</v>
      </c>
      <c r="J19" s="6">
        <v>0</v>
      </c>
      <c r="K19" s="5">
        <f t="shared" si="1"/>
        <v>4.7600000000000003E-2</v>
      </c>
      <c r="L19" s="5">
        <v>7.22E-2</v>
      </c>
      <c r="M19" s="6">
        <v>21</v>
      </c>
      <c r="N19" s="6">
        <v>1.1000000000000001</v>
      </c>
    </row>
    <row r="20" spans="1:14" x14ac:dyDescent="0.3">
      <c r="A20" s="30" t="s">
        <v>73</v>
      </c>
      <c r="B20" s="5">
        <v>0.75</v>
      </c>
      <c r="C20" s="6">
        <v>69</v>
      </c>
      <c r="D20" s="5">
        <v>0.1739</v>
      </c>
      <c r="E20" s="6">
        <v>16</v>
      </c>
      <c r="F20" s="5">
        <f t="shared" si="0"/>
        <v>0.92389999999999994</v>
      </c>
      <c r="G20" s="5">
        <v>4.3499999999999997E-2</v>
      </c>
      <c r="H20" s="6">
        <v>4</v>
      </c>
      <c r="I20" s="5">
        <v>3.2599999999999997E-2</v>
      </c>
      <c r="J20" s="6">
        <v>3</v>
      </c>
      <c r="K20" s="5">
        <f t="shared" si="1"/>
        <v>7.6100000000000001E-2</v>
      </c>
      <c r="L20" s="5">
        <v>0.31619999999999998</v>
      </c>
      <c r="M20" s="6">
        <v>92</v>
      </c>
      <c r="N20" s="6">
        <v>1.36</v>
      </c>
    </row>
    <row r="21" spans="1:14" x14ac:dyDescent="0.3">
      <c r="A21" s="30" t="s">
        <v>72</v>
      </c>
      <c r="B21" s="5">
        <v>0.6341</v>
      </c>
      <c r="C21" s="6">
        <v>26</v>
      </c>
      <c r="D21" s="5">
        <v>0.2195</v>
      </c>
      <c r="E21" s="6">
        <v>9</v>
      </c>
      <c r="F21" s="5">
        <f t="shared" si="0"/>
        <v>0.85360000000000003</v>
      </c>
      <c r="G21" s="5">
        <v>4.8800000000000003E-2</v>
      </c>
      <c r="H21" s="6">
        <v>2</v>
      </c>
      <c r="I21" s="5">
        <v>9.7599999999999992E-2</v>
      </c>
      <c r="J21" s="6">
        <v>4</v>
      </c>
      <c r="K21" s="5">
        <f t="shared" si="1"/>
        <v>0.1464</v>
      </c>
      <c r="L21" s="5">
        <v>0.1409</v>
      </c>
      <c r="M21" s="6">
        <v>41</v>
      </c>
      <c r="N21" s="6">
        <v>1.61</v>
      </c>
    </row>
    <row r="22" spans="1:14" x14ac:dyDescent="0.3">
      <c r="A22" s="30" t="s">
        <v>74</v>
      </c>
      <c r="B22" s="5">
        <v>0.87230000000000008</v>
      </c>
      <c r="C22" s="6">
        <v>41</v>
      </c>
      <c r="D22" s="5">
        <v>8.5099999999999995E-2</v>
      </c>
      <c r="E22" s="6">
        <v>4</v>
      </c>
      <c r="F22" s="5">
        <f t="shared" si="0"/>
        <v>0.95740000000000003</v>
      </c>
      <c r="G22" s="5">
        <v>2.1299999999999999E-2</v>
      </c>
      <c r="H22" s="6">
        <v>1</v>
      </c>
      <c r="I22" s="5">
        <v>2.1299999999999999E-2</v>
      </c>
      <c r="J22" s="6">
        <v>1</v>
      </c>
      <c r="K22" s="5">
        <f t="shared" si="1"/>
        <v>4.2599999999999999E-2</v>
      </c>
      <c r="L22" s="5">
        <v>0.1615</v>
      </c>
      <c r="M22" s="6">
        <v>47</v>
      </c>
      <c r="N22" s="6">
        <v>1.19</v>
      </c>
    </row>
    <row r="23" spans="1:14" x14ac:dyDescent="0.3">
      <c r="A23" s="30" t="s">
        <v>67</v>
      </c>
      <c r="B23" s="5">
        <v>0.66670000000000007</v>
      </c>
      <c r="C23" s="6">
        <v>10</v>
      </c>
      <c r="D23" s="5">
        <v>0.33329999999999999</v>
      </c>
      <c r="E23" s="6">
        <v>5</v>
      </c>
      <c r="F23" s="5">
        <f t="shared" si="0"/>
        <v>1</v>
      </c>
      <c r="G23" s="5">
        <v>0</v>
      </c>
      <c r="H23" s="6">
        <v>0</v>
      </c>
      <c r="I23" s="5">
        <v>0</v>
      </c>
      <c r="J23" s="6">
        <v>0</v>
      </c>
      <c r="K23" s="5">
        <f t="shared" si="1"/>
        <v>0</v>
      </c>
      <c r="L23" s="5">
        <v>5.1499999999999997E-2</v>
      </c>
      <c r="M23" s="6">
        <v>15</v>
      </c>
      <c r="N23" s="6">
        <v>1.33</v>
      </c>
    </row>
    <row r="24" spans="1:14" x14ac:dyDescent="0.3">
      <c r="A24" s="30" t="s">
        <v>75</v>
      </c>
      <c r="B24" s="5">
        <v>0.69230000000000003</v>
      </c>
      <c r="C24" s="6">
        <v>9</v>
      </c>
      <c r="D24" s="5">
        <v>0.15379999999999999</v>
      </c>
      <c r="E24" s="6">
        <v>2</v>
      </c>
      <c r="F24" s="5">
        <f t="shared" si="0"/>
        <v>0.84610000000000007</v>
      </c>
      <c r="G24" s="5">
        <v>7.690000000000001E-2</v>
      </c>
      <c r="H24" s="6">
        <v>1</v>
      </c>
      <c r="I24" s="5">
        <v>7.690000000000001E-2</v>
      </c>
      <c r="J24" s="6">
        <v>1</v>
      </c>
      <c r="K24" s="5">
        <f t="shared" si="1"/>
        <v>0.15380000000000002</v>
      </c>
      <c r="L24" s="5">
        <v>4.4699999999999997E-2</v>
      </c>
      <c r="M24" s="6">
        <v>13</v>
      </c>
      <c r="N24" s="6">
        <v>1.54</v>
      </c>
    </row>
    <row r="25" spans="1:14" x14ac:dyDescent="0.3">
      <c r="A25" s="30" t="s">
        <v>68</v>
      </c>
      <c r="B25" s="5">
        <v>0.8</v>
      </c>
      <c r="C25" s="6">
        <v>12</v>
      </c>
      <c r="D25" s="5">
        <v>6.6699999999999995E-2</v>
      </c>
      <c r="E25" s="6">
        <v>1</v>
      </c>
      <c r="F25" s="5">
        <f t="shared" si="0"/>
        <v>0.86670000000000003</v>
      </c>
      <c r="G25" s="5">
        <v>0.1333</v>
      </c>
      <c r="H25" s="6">
        <v>2</v>
      </c>
      <c r="I25" s="5">
        <v>0</v>
      </c>
      <c r="J25" s="6">
        <v>0</v>
      </c>
      <c r="K25" s="5">
        <f t="shared" si="1"/>
        <v>0.1333</v>
      </c>
      <c r="L25" s="5">
        <v>5.1499999999999997E-2</v>
      </c>
      <c r="M25" s="6">
        <v>15</v>
      </c>
      <c r="N25" s="6">
        <v>1.33</v>
      </c>
    </row>
    <row r="26" spans="1:14" x14ac:dyDescent="0.3">
      <c r="A26" s="30" t="s">
        <v>69</v>
      </c>
      <c r="B26" s="5">
        <v>0.75760000000000005</v>
      </c>
      <c r="C26" s="6">
        <v>25</v>
      </c>
      <c r="D26" s="5">
        <v>0.1212</v>
      </c>
      <c r="E26" s="6">
        <v>4</v>
      </c>
      <c r="F26" s="5">
        <f t="shared" si="0"/>
        <v>0.87880000000000003</v>
      </c>
      <c r="G26" s="5">
        <v>3.0300000000000001E-2</v>
      </c>
      <c r="H26" s="6">
        <v>1</v>
      </c>
      <c r="I26" s="5">
        <v>9.0899999999999995E-2</v>
      </c>
      <c r="J26" s="6">
        <v>3</v>
      </c>
      <c r="K26" s="5">
        <f t="shared" si="1"/>
        <v>0.1212</v>
      </c>
      <c r="L26" s="5">
        <v>0.1134</v>
      </c>
      <c r="M26" s="6">
        <v>33</v>
      </c>
      <c r="N26" s="6">
        <v>1.45</v>
      </c>
    </row>
    <row r="27" spans="1:14" x14ac:dyDescent="0.3">
      <c r="A27" s="30" t="s">
        <v>70</v>
      </c>
      <c r="B27" s="5">
        <v>0.76919999999999999</v>
      </c>
      <c r="C27" s="6">
        <v>10</v>
      </c>
      <c r="D27" s="5">
        <v>0.15379999999999999</v>
      </c>
      <c r="E27" s="6">
        <v>2</v>
      </c>
      <c r="F27" s="5">
        <f t="shared" si="0"/>
        <v>0.92300000000000004</v>
      </c>
      <c r="G27" s="5">
        <v>7.690000000000001E-2</v>
      </c>
      <c r="H27" s="6">
        <v>1</v>
      </c>
      <c r="I27" s="5">
        <v>0</v>
      </c>
      <c r="J27" s="6">
        <v>0</v>
      </c>
      <c r="K27" s="5">
        <f t="shared" si="1"/>
        <v>7.690000000000001E-2</v>
      </c>
      <c r="L27" s="5">
        <v>4.4699999999999997E-2</v>
      </c>
      <c r="M27" s="6">
        <v>13</v>
      </c>
      <c r="N27" s="6">
        <v>1.31</v>
      </c>
    </row>
    <row r="28" spans="1:14" x14ac:dyDescent="0.3">
      <c r="A28" s="30" t="s">
        <v>71</v>
      </c>
      <c r="B28" s="5">
        <v>1</v>
      </c>
      <c r="C28" s="6">
        <v>1</v>
      </c>
      <c r="D28" s="5">
        <v>0</v>
      </c>
      <c r="E28" s="6">
        <v>0</v>
      </c>
      <c r="F28" s="5">
        <f t="shared" si="0"/>
        <v>1</v>
      </c>
      <c r="G28" s="5">
        <v>0</v>
      </c>
      <c r="H28" s="6">
        <v>0</v>
      </c>
      <c r="I28" s="5">
        <v>0</v>
      </c>
      <c r="J28" s="6">
        <v>0</v>
      </c>
      <c r="K28" s="5">
        <f t="shared" si="1"/>
        <v>0</v>
      </c>
      <c r="L28" s="5">
        <v>3.3999999999999998E-3</v>
      </c>
      <c r="M28" s="6">
        <v>1</v>
      </c>
      <c r="N28" s="6">
        <v>1</v>
      </c>
    </row>
    <row r="29" spans="1:14" x14ac:dyDescent="0.3">
      <c r="A29" s="4" t="s">
        <v>6</v>
      </c>
      <c r="B29" s="7">
        <v>0.76629999999999998</v>
      </c>
      <c r="C29" s="4">
        <v>223</v>
      </c>
      <c r="D29" s="7">
        <v>0.14779999999999999</v>
      </c>
      <c r="E29" s="4">
        <v>43</v>
      </c>
      <c r="F29" s="9">
        <f t="shared" si="0"/>
        <v>0.91409999999999991</v>
      </c>
      <c r="G29" s="7">
        <v>4.4699999999999997E-2</v>
      </c>
      <c r="H29" s="4">
        <v>13</v>
      </c>
      <c r="I29" s="7">
        <v>4.1200000000000001E-2</v>
      </c>
      <c r="J29" s="4">
        <v>12</v>
      </c>
      <c r="K29" s="9">
        <f t="shared" si="1"/>
        <v>8.5900000000000004E-2</v>
      </c>
      <c r="L29" s="7">
        <v>1</v>
      </c>
      <c r="M29" s="4">
        <v>291</v>
      </c>
      <c r="N29" s="4"/>
    </row>
    <row r="30" spans="1:14" x14ac:dyDescent="0.3">
      <c r="A30" s="8"/>
      <c r="B30" s="8"/>
      <c r="C30" s="8"/>
      <c r="D30" s="8"/>
      <c r="E30" s="8"/>
      <c r="F30" s="5"/>
      <c r="G30" s="8"/>
      <c r="H30" s="8"/>
      <c r="I30" s="8"/>
      <c r="J30" s="8"/>
      <c r="K30" s="5"/>
      <c r="L30" s="8"/>
      <c r="M30" s="8" t="s">
        <v>25</v>
      </c>
      <c r="N30" s="8">
        <v>291</v>
      </c>
    </row>
    <row r="31" spans="1:14" x14ac:dyDescent="0.3">
      <c r="F31" s="5"/>
      <c r="K31" s="5"/>
      <c r="M31" s="8" t="s">
        <v>26</v>
      </c>
      <c r="N31" s="8">
        <v>1</v>
      </c>
    </row>
    <row r="32" spans="1:14" ht="15.6" x14ac:dyDescent="0.3">
      <c r="A32" s="1" t="s">
        <v>37</v>
      </c>
      <c r="F32" s="5"/>
      <c r="K32" s="5"/>
    </row>
    <row r="33" spans="1:14" ht="28.8" x14ac:dyDescent="0.3">
      <c r="A33" s="2"/>
      <c r="B33" s="26" t="s">
        <v>33</v>
      </c>
      <c r="C33" s="27"/>
      <c r="D33" s="26" t="s">
        <v>34</v>
      </c>
      <c r="E33" s="27"/>
      <c r="F33" s="13" t="s">
        <v>48</v>
      </c>
      <c r="G33" s="26" t="s">
        <v>35</v>
      </c>
      <c r="H33" s="27"/>
      <c r="I33" s="26" t="s">
        <v>36</v>
      </c>
      <c r="J33" s="27"/>
      <c r="K33" s="13" t="s">
        <v>54</v>
      </c>
      <c r="L33" s="26" t="s">
        <v>6</v>
      </c>
      <c r="M33" s="27"/>
      <c r="N33" s="2" t="s">
        <v>24</v>
      </c>
    </row>
    <row r="34" spans="1:14" x14ac:dyDescent="0.3">
      <c r="A34" s="30" t="s">
        <v>66</v>
      </c>
      <c r="B34" s="5">
        <v>0.42859999999999998</v>
      </c>
      <c r="C34" s="6">
        <v>9</v>
      </c>
      <c r="D34" s="5">
        <v>0.28570000000000001</v>
      </c>
      <c r="E34" s="6">
        <v>6</v>
      </c>
      <c r="F34" s="5">
        <f t="shared" si="0"/>
        <v>0.71429999999999993</v>
      </c>
      <c r="G34" s="5">
        <v>0.1429</v>
      </c>
      <c r="H34" s="6">
        <v>3</v>
      </c>
      <c r="I34" s="5">
        <v>0.1429</v>
      </c>
      <c r="J34" s="6">
        <v>3</v>
      </c>
      <c r="K34" s="5">
        <f t="shared" si="1"/>
        <v>0.2858</v>
      </c>
      <c r="L34" s="5">
        <v>7.22E-2</v>
      </c>
      <c r="M34" s="6">
        <v>21</v>
      </c>
      <c r="N34" s="6">
        <v>2</v>
      </c>
    </row>
    <row r="35" spans="1:14" x14ac:dyDescent="0.3">
      <c r="A35" s="30" t="s">
        <v>73</v>
      </c>
      <c r="B35" s="5">
        <v>0.47130000000000011</v>
      </c>
      <c r="C35" s="6">
        <v>41</v>
      </c>
      <c r="D35" s="5">
        <v>0.22989999999999999</v>
      </c>
      <c r="E35" s="6">
        <v>20</v>
      </c>
      <c r="F35" s="5">
        <f t="shared" si="0"/>
        <v>0.70120000000000005</v>
      </c>
      <c r="G35" s="5">
        <v>0.1149</v>
      </c>
      <c r="H35" s="6">
        <v>10</v>
      </c>
      <c r="I35" s="5">
        <v>0.18390000000000001</v>
      </c>
      <c r="J35" s="6">
        <v>16</v>
      </c>
      <c r="K35" s="5">
        <f t="shared" si="1"/>
        <v>0.29880000000000001</v>
      </c>
      <c r="L35" s="5">
        <v>0.29899999999999999</v>
      </c>
      <c r="M35" s="6">
        <v>87</v>
      </c>
      <c r="N35" s="6">
        <v>2.0099999999999998</v>
      </c>
    </row>
    <row r="36" spans="1:14" x14ac:dyDescent="0.3">
      <c r="A36" s="30" t="s">
        <v>72</v>
      </c>
      <c r="B36" s="5">
        <v>0.17069999999999999</v>
      </c>
      <c r="C36" s="6">
        <v>7</v>
      </c>
      <c r="D36" s="5">
        <v>0.39019999999999999</v>
      </c>
      <c r="E36" s="6">
        <v>16</v>
      </c>
      <c r="F36" s="5">
        <f t="shared" si="0"/>
        <v>0.56089999999999995</v>
      </c>
      <c r="G36" s="5">
        <v>0.2195</v>
      </c>
      <c r="H36" s="6">
        <v>9</v>
      </c>
      <c r="I36" s="5">
        <v>0.2195</v>
      </c>
      <c r="J36" s="6">
        <v>9</v>
      </c>
      <c r="K36" s="5">
        <f t="shared" si="1"/>
        <v>0.439</v>
      </c>
      <c r="L36" s="5">
        <v>0.1409</v>
      </c>
      <c r="M36" s="6">
        <v>41</v>
      </c>
      <c r="N36" s="6">
        <v>2.4900000000000002</v>
      </c>
    </row>
    <row r="37" spans="1:14" x14ac:dyDescent="0.3">
      <c r="A37" s="30" t="s">
        <v>74</v>
      </c>
      <c r="B37" s="5">
        <v>0.26090000000000002</v>
      </c>
      <c r="C37" s="6">
        <v>12</v>
      </c>
      <c r="D37" s="5">
        <v>0.3478</v>
      </c>
      <c r="E37" s="6">
        <v>16</v>
      </c>
      <c r="F37" s="5">
        <f t="shared" si="0"/>
        <v>0.60870000000000002</v>
      </c>
      <c r="G37" s="5">
        <v>0.3261</v>
      </c>
      <c r="H37" s="6">
        <v>15</v>
      </c>
      <c r="I37" s="5">
        <v>6.5199999999999994E-2</v>
      </c>
      <c r="J37" s="6">
        <v>3</v>
      </c>
      <c r="K37" s="5">
        <f t="shared" si="1"/>
        <v>0.39129999999999998</v>
      </c>
      <c r="L37" s="5">
        <v>0.15809999999999999</v>
      </c>
      <c r="M37" s="6">
        <v>46</v>
      </c>
      <c r="N37" s="6">
        <v>2.2000000000000002</v>
      </c>
    </row>
    <row r="38" spans="1:14" x14ac:dyDescent="0.3">
      <c r="A38" s="30" t="s">
        <v>67</v>
      </c>
      <c r="B38" s="5">
        <v>0.21429999999999999</v>
      </c>
      <c r="C38" s="6">
        <v>3</v>
      </c>
      <c r="D38" s="5">
        <v>0.57140000000000002</v>
      </c>
      <c r="E38" s="6">
        <v>8</v>
      </c>
      <c r="F38" s="5">
        <f t="shared" si="0"/>
        <v>0.78570000000000007</v>
      </c>
      <c r="G38" s="5">
        <v>7.1399999999999991E-2</v>
      </c>
      <c r="H38" s="6">
        <v>1</v>
      </c>
      <c r="I38" s="5">
        <v>0.1429</v>
      </c>
      <c r="J38" s="6">
        <v>2</v>
      </c>
      <c r="K38" s="5">
        <f t="shared" si="1"/>
        <v>0.21429999999999999</v>
      </c>
      <c r="L38" s="5">
        <v>4.8099999999999997E-2</v>
      </c>
      <c r="M38" s="6">
        <v>14</v>
      </c>
      <c r="N38" s="6">
        <v>2.14</v>
      </c>
    </row>
    <row r="39" spans="1:14" x14ac:dyDescent="0.3">
      <c r="A39" s="30" t="s">
        <v>75</v>
      </c>
      <c r="B39" s="5">
        <v>0.25</v>
      </c>
      <c r="C39" s="6">
        <v>3</v>
      </c>
      <c r="D39" s="5">
        <v>0.25</v>
      </c>
      <c r="E39" s="6">
        <v>3</v>
      </c>
      <c r="F39" s="5">
        <f t="shared" si="0"/>
        <v>0.5</v>
      </c>
      <c r="G39" s="5">
        <v>0.41670000000000001</v>
      </c>
      <c r="H39" s="6">
        <v>5</v>
      </c>
      <c r="I39" s="5">
        <v>8.3299999999999999E-2</v>
      </c>
      <c r="J39" s="6">
        <v>1</v>
      </c>
      <c r="K39" s="5">
        <f t="shared" si="1"/>
        <v>0.5</v>
      </c>
      <c r="L39" s="5">
        <v>4.1200000000000001E-2</v>
      </c>
      <c r="M39" s="6">
        <v>12</v>
      </c>
      <c r="N39" s="6">
        <v>2.33</v>
      </c>
    </row>
    <row r="40" spans="1:14" x14ac:dyDescent="0.3">
      <c r="A40" s="30" t="s">
        <v>68</v>
      </c>
      <c r="B40" s="5">
        <v>0.35709999999999997</v>
      </c>
      <c r="C40" s="6">
        <v>5</v>
      </c>
      <c r="D40" s="5">
        <v>0.35709999999999997</v>
      </c>
      <c r="E40" s="6">
        <v>5</v>
      </c>
      <c r="F40" s="5">
        <f t="shared" si="0"/>
        <v>0.71419999999999995</v>
      </c>
      <c r="G40" s="5">
        <v>0.21429999999999999</v>
      </c>
      <c r="H40" s="6">
        <v>3</v>
      </c>
      <c r="I40" s="5">
        <v>7.1399999999999991E-2</v>
      </c>
      <c r="J40" s="6">
        <v>1</v>
      </c>
      <c r="K40" s="5">
        <f t="shared" si="1"/>
        <v>0.28569999999999995</v>
      </c>
      <c r="L40" s="5">
        <v>4.8099999999999997E-2</v>
      </c>
      <c r="M40" s="6">
        <v>14</v>
      </c>
      <c r="N40" s="6">
        <v>2</v>
      </c>
    </row>
    <row r="41" spans="1:14" x14ac:dyDescent="0.3">
      <c r="A41" s="30" t="s">
        <v>69</v>
      </c>
      <c r="B41" s="5">
        <v>0.2414</v>
      </c>
      <c r="C41" s="6">
        <v>7</v>
      </c>
      <c r="D41" s="5">
        <v>0.3448</v>
      </c>
      <c r="E41" s="6">
        <v>10</v>
      </c>
      <c r="F41" s="5">
        <f t="shared" si="0"/>
        <v>0.58620000000000005</v>
      </c>
      <c r="G41" s="5">
        <v>0.2414</v>
      </c>
      <c r="H41" s="6">
        <v>7</v>
      </c>
      <c r="I41" s="5">
        <v>0.1724</v>
      </c>
      <c r="J41" s="6">
        <v>5</v>
      </c>
      <c r="K41" s="5">
        <f t="shared" si="1"/>
        <v>0.4138</v>
      </c>
      <c r="L41" s="5">
        <v>9.9700000000000011E-2</v>
      </c>
      <c r="M41" s="6">
        <v>29</v>
      </c>
      <c r="N41" s="6">
        <v>2.34</v>
      </c>
    </row>
    <row r="42" spans="1:14" x14ac:dyDescent="0.3">
      <c r="A42" s="30" t="s">
        <v>70</v>
      </c>
      <c r="B42" s="5">
        <v>0.36359999999999998</v>
      </c>
      <c r="C42" s="6">
        <v>4</v>
      </c>
      <c r="D42" s="5">
        <v>0.54549999999999998</v>
      </c>
      <c r="E42" s="6">
        <v>6</v>
      </c>
      <c r="F42" s="5">
        <f t="shared" si="0"/>
        <v>0.90910000000000002</v>
      </c>
      <c r="G42" s="5">
        <v>0</v>
      </c>
      <c r="H42" s="6">
        <v>0</v>
      </c>
      <c r="I42" s="5">
        <v>9.0899999999999995E-2</v>
      </c>
      <c r="J42" s="6">
        <v>1</v>
      </c>
      <c r="K42" s="5">
        <f t="shared" si="1"/>
        <v>9.0899999999999995E-2</v>
      </c>
      <c r="L42" s="5">
        <v>3.78E-2</v>
      </c>
      <c r="M42" s="6">
        <v>11</v>
      </c>
      <c r="N42" s="6">
        <v>1.82</v>
      </c>
    </row>
    <row r="43" spans="1:14" x14ac:dyDescent="0.3">
      <c r="A43" s="30" t="s">
        <v>71</v>
      </c>
      <c r="B43" s="5">
        <v>1</v>
      </c>
      <c r="C43" s="6">
        <v>1</v>
      </c>
      <c r="D43" s="5">
        <v>0</v>
      </c>
      <c r="E43" s="6">
        <v>0</v>
      </c>
      <c r="F43" s="5">
        <f t="shared" si="0"/>
        <v>1</v>
      </c>
      <c r="G43" s="5">
        <v>0</v>
      </c>
      <c r="H43" s="6">
        <v>0</v>
      </c>
      <c r="I43" s="5">
        <v>0</v>
      </c>
      <c r="J43" s="6">
        <v>0</v>
      </c>
      <c r="K43" s="5">
        <f t="shared" si="1"/>
        <v>0</v>
      </c>
      <c r="L43" s="5">
        <v>3.3999999999999998E-3</v>
      </c>
      <c r="M43" s="6">
        <v>1</v>
      </c>
      <c r="N43" s="6">
        <v>1</v>
      </c>
    </row>
    <row r="44" spans="1:14" x14ac:dyDescent="0.3">
      <c r="A44" s="4" t="s">
        <v>6</v>
      </c>
      <c r="B44" s="7">
        <v>0.31619999999999998</v>
      </c>
      <c r="C44" s="4">
        <v>92</v>
      </c>
      <c r="D44" s="7">
        <v>0.30930000000000002</v>
      </c>
      <c r="E44" s="4">
        <v>90</v>
      </c>
      <c r="F44" s="9">
        <f t="shared" si="0"/>
        <v>0.62549999999999994</v>
      </c>
      <c r="G44" s="7">
        <v>0.18210000000000001</v>
      </c>
      <c r="H44" s="4">
        <v>53</v>
      </c>
      <c r="I44" s="7">
        <v>0.1409</v>
      </c>
      <c r="J44" s="4">
        <v>41</v>
      </c>
      <c r="K44" s="9">
        <f t="shared" si="1"/>
        <v>0.32300000000000001</v>
      </c>
      <c r="L44" s="7">
        <v>1</v>
      </c>
      <c r="M44" s="4">
        <v>291</v>
      </c>
      <c r="N44" s="4"/>
    </row>
    <row r="45" spans="1:14" x14ac:dyDescent="0.3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 t="s">
        <v>25</v>
      </c>
      <c r="N45" s="8">
        <v>291</v>
      </c>
    </row>
    <row r="46" spans="1:14" x14ac:dyDescent="0.3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 t="s">
        <v>26</v>
      </c>
      <c r="N46" s="8">
        <v>1</v>
      </c>
    </row>
  </sheetData>
  <mergeCells count="15">
    <mergeCell ref="B33:C33"/>
    <mergeCell ref="D33:E33"/>
    <mergeCell ref="G33:H33"/>
    <mergeCell ref="I33:J33"/>
    <mergeCell ref="L33:M33"/>
    <mergeCell ref="B3:C3"/>
    <mergeCell ref="D3:E3"/>
    <mergeCell ref="G3:H3"/>
    <mergeCell ref="I3:J3"/>
    <mergeCell ref="L3:M3"/>
    <mergeCell ref="B18:C18"/>
    <mergeCell ref="D18:E18"/>
    <mergeCell ref="G18:H18"/>
    <mergeCell ref="I18:J18"/>
    <mergeCell ref="L18:M1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"/>
  <sheetViews>
    <sheetView workbookViewId="0">
      <pane xSplit="1" topLeftCell="B1" activePane="topRight" state="frozen"/>
      <selection pane="topRight" activeCell="A16" sqref="A16"/>
    </sheetView>
  </sheetViews>
  <sheetFormatPr defaultRowHeight="14.4" x14ac:dyDescent="0.3"/>
  <cols>
    <col min="1" max="1" width="49.88671875" customWidth="1"/>
    <col min="6" max="6" width="17.44140625" style="3" customWidth="1"/>
    <col min="17" max="17" width="10.21875" customWidth="1"/>
  </cols>
  <sheetData>
    <row r="1" spans="1:18" ht="15.6" x14ac:dyDescent="0.3">
      <c r="A1" s="15" t="s">
        <v>61</v>
      </c>
    </row>
    <row r="2" spans="1:18" x14ac:dyDescent="0.3">
      <c r="A2" s="2"/>
      <c r="B2" s="26" t="s">
        <v>0</v>
      </c>
      <c r="C2" s="27"/>
      <c r="D2" s="26" t="s">
        <v>1</v>
      </c>
      <c r="E2" s="27"/>
      <c r="F2" s="10" t="s">
        <v>49</v>
      </c>
      <c r="G2" s="26" t="s">
        <v>2</v>
      </c>
      <c r="H2" s="27"/>
      <c r="I2" s="26" t="s">
        <v>3</v>
      </c>
      <c r="J2" s="27"/>
      <c r="K2" s="26" t="s">
        <v>4</v>
      </c>
      <c r="L2" s="27"/>
      <c r="M2" s="26" t="s">
        <v>5</v>
      </c>
      <c r="N2" s="27"/>
      <c r="O2" s="26" t="s">
        <v>38</v>
      </c>
      <c r="P2" s="27"/>
      <c r="Q2" s="26" t="s">
        <v>6</v>
      </c>
      <c r="R2" s="27"/>
    </row>
    <row r="3" spans="1:18" x14ac:dyDescent="0.3">
      <c r="A3" s="30" t="s">
        <v>66</v>
      </c>
      <c r="B3" s="5">
        <v>0</v>
      </c>
      <c r="C3" s="6">
        <v>0</v>
      </c>
      <c r="D3" s="5">
        <v>0.1429</v>
      </c>
      <c r="E3" s="6">
        <v>3</v>
      </c>
      <c r="F3" s="5">
        <f>B3+D3</f>
        <v>0.1429</v>
      </c>
      <c r="G3" s="5">
        <v>9.5199999999999993E-2</v>
      </c>
      <c r="H3" s="6">
        <v>2</v>
      </c>
      <c r="I3" s="5">
        <v>0.38100000000000001</v>
      </c>
      <c r="J3" s="6">
        <v>8</v>
      </c>
      <c r="K3" s="5">
        <v>0.1429</v>
      </c>
      <c r="L3" s="6">
        <v>3</v>
      </c>
      <c r="M3" s="5">
        <v>0.23810000000000001</v>
      </c>
      <c r="N3" s="6">
        <v>5</v>
      </c>
      <c r="O3" s="5">
        <v>0</v>
      </c>
      <c r="P3" s="6">
        <v>0</v>
      </c>
      <c r="Q3" s="5">
        <v>7.22E-2</v>
      </c>
      <c r="R3" s="6">
        <v>21</v>
      </c>
    </row>
    <row r="4" spans="1:18" x14ac:dyDescent="0.3">
      <c r="A4" s="30" t="s">
        <v>73</v>
      </c>
      <c r="B4" s="5">
        <v>9.7799999999999998E-2</v>
      </c>
      <c r="C4" s="6">
        <v>9</v>
      </c>
      <c r="D4" s="5">
        <v>0.31519999999999998</v>
      </c>
      <c r="E4" s="6">
        <v>29</v>
      </c>
      <c r="F4" s="5">
        <f t="shared" ref="F4:F13" si="0">B4+D4</f>
        <v>0.41299999999999998</v>
      </c>
      <c r="G4" s="5">
        <v>0.2717</v>
      </c>
      <c r="H4" s="6">
        <v>25</v>
      </c>
      <c r="I4" s="5">
        <v>0.18479999999999999</v>
      </c>
      <c r="J4" s="6">
        <v>17</v>
      </c>
      <c r="K4" s="5">
        <v>9.7799999999999998E-2</v>
      </c>
      <c r="L4" s="6">
        <v>9</v>
      </c>
      <c r="M4" s="5">
        <v>3.2599999999999997E-2</v>
      </c>
      <c r="N4" s="6">
        <v>3</v>
      </c>
      <c r="O4" s="5">
        <v>0</v>
      </c>
      <c r="P4" s="6">
        <v>0</v>
      </c>
      <c r="Q4" s="5">
        <v>0.31619999999999998</v>
      </c>
      <c r="R4" s="6">
        <v>92</v>
      </c>
    </row>
    <row r="5" spans="1:18" x14ac:dyDescent="0.3">
      <c r="A5" s="30" t="s">
        <v>72</v>
      </c>
      <c r="B5" s="5">
        <v>0</v>
      </c>
      <c r="C5" s="6">
        <v>0</v>
      </c>
      <c r="D5" s="5">
        <v>2.3800000000000002E-2</v>
      </c>
      <c r="E5" s="6">
        <v>1</v>
      </c>
      <c r="F5" s="5">
        <f t="shared" si="0"/>
        <v>2.3800000000000002E-2</v>
      </c>
      <c r="G5" s="5">
        <v>0.16669999999999999</v>
      </c>
      <c r="H5" s="6">
        <v>7</v>
      </c>
      <c r="I5" s="5">
        <v>0.42859999999999998</v>
      </c>
      <c r="J5" s="6">
        <v>18</v>
      </c>
      <c r="K5" s="5">
        <v>0.1905</v>
      </c>
      <c r="L5" s="6">
        <v>8</v>
      </c>
      <c r="M5" s="5">
        <v>0.1905</v>
      </c>
      <c r="N5" s="6">
        <v>8</v>
      </c>
      <c r="O5" s="5">
        <v>0</v>
      </c>
      <c r="P5" s="6">
        <v>0</v>
      </c>
      <c r="Q5" s="5">
        <v>0.14430000000000001</v>
      </c>
      <c r="R5" s="6">
        <v>42</v>
      </c>
    </row>
    <row r="6" spans="1:18" x14ac:dyDescent="0.3">
      <c r="A6" s="30" t="s">
        <v>74</v>
      </c>
      <c r="B6" s="5">
        <v>0</v>
      </c>
      <c r="C6" s="6">
        <v>0</v>
      </c>
      <c r="D6" s="5">
        <v>6.5199999999999994E-2</v>
      </c>
      <c r="E6" s="6">
        <v>3</v>
      </c>
      <c r="F6" s="5">
        <f t="shared" si="0"/>
        <v>6.5199999999999994E-2</v>
      </c>
      <c r="G6" s="5">
        <v>0.1087</v>
      </c>
      <c r="H6" s="6">
        <v>5</v>
      </c>
      <c r="I6" s="5">
        <v>0.43480000000000002</v>
      </c>
      <c r="J6" s="6">
        <v>20</v>
      </c>
      <c r="K6" s="5">
        <v>0.19570000000000001</v>
      </c>
      <c r="L6" s="6">
        <v>9</v>
      </c>
      <c r="M6" s="5">
        <v>0.19570000000000001</v>
      </c>
      <c r="N6" s="6">
        <v>9</v>
      </c>
      <c r="O6" s="5">
        <v>0</v>
      </c>
      <c r="P6" s="6">
        <v>0</v>
      </c>
      <c r="Q6" s="5">
        <v>0.15809999999999999</v>
      </c>
      <c r="R6" s="6">
        <v>46</v>
      </c>
    </row>
    <row r="7" spans="1:18" x14ac:dyDescent="0.3">
      <c r="A7" s="30" t="s">
        <v>67</v>
      </c>
      <c r="B7" s="5">
        <v>0</v>
      </c>
      <c r="C7" s="6">
        <v>0</v>
      </c>
      <c r="D7" s="5">
        <v>0.26669999999999999</v>
      </c>
      <c r="E7" s="6">
        <v>4</v>
      </c>
      <c r="F7" s="5">
        <f t="shared" si="0"/>
        <v>0.26669999999999999</v>
      </c>
      <c r="G7" s="5">
        <v>0.4667</v>
      </c>
      <c r="H7" s="6">
        <v>7</v>
      </c>
      <c r="I7" s="5">
        <v>6.6699999999999995E-2</v>
      </c>
      <c r="J7" s="6">
        <v>1</v>
      </c>
      <c r="K7" s="5">
        <v>0.1333</v>
      </c>
      <c r="L7" s="6">
        <v>2</v>
      </c>
      <c r="M7" s="5">
        <v>6.6699999999999995E-2</v>
      </c>
      <c r="N7" s="6">
        <v>1</v>
      </c>
      <c r="O7" s="5">
        <v>0</v>
      </c>
      <c r="P7" s="6">
        <v>0</v>
      </c>
      <c r="Q7" s="5">
        <v>5.1499999999999997E-2</v>
      </c>
      <c r="R7" s="6">
        <v>15</v>
      </c>
    </row>
    <row r="8" spans="1:18" x14ac:dyDescent="0.3">
      <c r="A8" s="30" t="s">
        <v>75</v>
      </c>
      <c r="B8" s="5">
        <v>7.690000000000001E-2</v>
      </c>
      <c r="C8" s="6">
        <v>1</v>
      </c>
      <c r="D8" s="5">
        <v>0</v>
      </c>
      <c r="E8" s="6">
        <v>0</v>
      </c>
      <c r="F8" s="5">
        <f t="shared" si="0"/>
        <v>7.690000000000001E-2</v>
      </c>
      <c r="G8" s="5">
        <v>0</v>
      </c>
      <c r="H8" s="6">
        <v>0</v>
      </c>
      <c r="I8" s="5">
        <v>0.15379999999999999</v>
      </c>
      <c r="J8" s="6">
        <v>2</v>
      </c>
      <c r="K8" s="5">
        <v>0.15379999999999999</v>
      </c>
      <c r="L8" s="6">
        <v>2</v>
      </c>
      <c r="M8" s="5">
        <v>0.61539999999999995</v>
      </c>
      <c r="N8" s="6">
        <v>8</v>
      </c>
      <c r="O8" s="5">
        <v>0</v>
      </c>
      <c r="P8" s="6">
        <v>0</v>
      </c>
      <c r="Q8" s="5">
        <v>4.4699999999999997E-2</v>
      </c>
      <c r="R8" s="6">
        <v>13</v>
      </c>
    </row>
    <row r="9" spans="1:18" x14ac:dyDescent="0.3">
      <c r="A9" s="30" t="s">
        <v>68</v>
      </c>
      <c r="B9" s="5">
        <v>0.2</v>
      </c>
      <c r="C9" s="6">
        <v>3</v>
      </c>
      <c r="D9" s="5">
        <v>0.1333</v>
      </c>
      <c r="E9" s="6">
        <v>2</v>
      </c>
      <c r="F9" s="5">
        <f t="shared" si="0"/>
        <v>0.33330000000000004</v>
      </c>
      <c r="G9" s="5">
        <v>0.1333</v>
      </c>
      <c r="H9" s="6">
        <v>2</v>
      </c>
      <c r="I9" s="5">
        <v>0.26669999999999999</v>
      </c>
      <c r="J9" s="6">
        <v>4</v>
      </c>
      <c r="K9" s="5">
        <v>0.2</v>
      </c>
      <c r="L9" s="6">
        <v>3</v>
      </c>
      <c r="M9" s="5">
        <v>6.6699999999999995E-2</v>
      </c>
      <c r="N9" s="6">
        <v>1</v>
      </c>
      <c r="O9" s="5">
        <v>0</v>
      </c>
      <c r="P9" s="6">
        <v>0</v>
      </c>
      <c r="Q9" s="5">
        <v>5.1499999999999997E-2</v>
      </c>
      <c r="R9" s="6">
        <v>15</v>
      </c>
    </row>
    <row r="10" spans="1:18" x14ac:dyDescent="0.3">
      <c r="A10" s="30" t="s">
        <v>69</v>
      </c>
      <c r="B10" s="5">
        <v>3.0300000000000001E-2</v>
      </c>
      <c r="C10" s="6">
        <v>1</v>
      </c>
      <c r="D10" s="5">
        <v>6.0599999999999987E-2</v>
      </c>
      <c r="E10" s="6">
        <v>2</v>
      </c>
      <c r="F10" s="5">
        <f t="shared" si="0"/>
        <v>9.0899999999999981E-2</v>
      </c>
      <c r="G10" s="5">
        <v>6.0599999999999987E-2</v>
      </c>
      <c r="H10" s="6">
        <v>2</v>
      </c>
      <c r="I10" s="5">
        <v>0.2727</v>
      </c>
      <c r="J10" s="6">
        <v>9</v>
      </c>
      <c r="K10" s="5">
        <v>0.36359999999999998</v>
      </c>
      <c r="L10" s="6">
        <v>12</v>
      </c>
      <c r="M10" s="5">
        <v>0.21210000000000001</v>
      </c>
      <c r="N10" s="6">
        <v>7</v>
      </c>
      <c r="O10" s="5">
        <v>0</v>
      </c>
      <c r="P10" s="6">
        <v>0</v>
      </c>
      <c r="Q10" s="5">
        <v>0.1134</v>
      </c>
      <c r="R10" s="6">
        <v>33</v>
      </c>
    </row>
    <row r="11" spans="1:18" x14ac:dyDescent="0.3">
      <c r="A11" s="30" t="s">
        <v>70</v>
      </c>
      <c r="B11" s="5">
        <v>7.690000000000001E-2</v>
      </c>
      <c r="C11" s="6">
        <v>1</v>
      </c>
      <c r="D11" s="5">
        <v>0.23080000000000001</v>
      </c>
      <c r="E11" s="6">
        <v>3</v>
      </c>
      <c r="F11" s="5">
        <f t="shared" si="0"/>
        <v>0.30770000000000003</v>
      </c>
      <c r="G11" s="5">
        <v>0.15379999999999999</v>
      </c>
      <c r="H11" s="6">
        <v>2</v>
      </c>
      <c r="I11" s="5">
        <v>0.23080000000000001</v>
      </c>
      <c r="J11" s="6">
        <v>3</v>
      </c>
      <c r="K11" s="5">
        <v>0.23080000000000001</v>
      </c>
      <c r="L11" s="6">
        <v>3</v>
      </c>
      <c r="M11" s="5">
        <v>7.690000000000001E-2</v>
      </c>
      <c r="N11" s="6">
        <v>1</v>
      </c>
      <c r="O11" s="5">
        <v>0</v>
      </c>
      <c r="P11" s="6">
        <v>0</v>
      </c>
      <c r="Q11" s="5">
        <v>4.4699999999999997E-2</v>
      </c>
      <c r="R11" s="6">
        <v>13</v>
      </c>
    </row>
    <row r="12" spans="1:18" x14ac:dyDescent="0.3">
      <c r="A12" s="30" t="s">
        <v>71</v>
      </c>
      <c r="B12" s="5">
        <v>0</v>
      </c>
      <c r="C12" s="6">
        <v>0</v>
      </c>
      <c r="D12" s="5">
        <v>0</v>
      </c>
      <c r="E12" s="6">
        <v>0</v>
      </c>
      <c r="F12" s="5">
        <f t="shared" si="0"/>
        <v>0</v>
      </c>
      <c r="G12" s="5">
        <v>0</v>
      </c>
      <c r="H12" s="6">
        <v>0</v>
      </c>
      <c r="I12" s="5">
        <v>1</v>
      </c>
      <c r="J12" s="6">
        <v>1</v>
      </c>
      <c r="K12" s="5">
        <v>0</v>
      </c>
      <c r="L12" s="6">
        <v>0</v>
      </c>
      <c r="M12" s="5">
        <v>0</v>
      </c>
      <c r="N12" s="6">
        <v>0</v>
      </c>
      <c r="O12" s="5">
        <v>0</v>
      </c>
      <c r="P12" s="6">
        <v>0</v>
      </c>
      <c r="Q12" s="5">
        <v>3.3999999999999998E-3</v>
      </c>
      <c r="R12" s="6">
        <v>1</v>
      </c>
    </row>
    <row r="13" spans="1:18" x14ac:dyDescent="0.3">
      <c r="A13" s="4" t="s">
        <v>6</v>
      </c>
      <c r="B13" s="7">
        <v>5.1499999999999997E-2</v>
      </c>
      <c r="C13" s="4">
        <v>15</v>
      </c>
      <c r="D13" s="7">
        <v>0.1615</v>
      </c>
      <c r="E13" s="4">
        <v>47</v>
      </c>
      <c r="F13" s="9">
        <f t="shared" si="0"/>
        <v>0.21299999999999999</v>
      </c>
      <c r="G13" s="7">
        <v>0.1787</v>
      </c>
      <c r="H13" s="4">
        <v>52</v>
      </c>
      <c r="I13" s="7">
        <v>0.28520000000000001</v>
      </c>
      <c r="J13" s="4">
        <v>83</v>
      </c>
      <c r="K13" s="7">
        <v>0.17530000000000001</v>
      </c>
      <c r="L13" s="4">
        <v>51</v>
      </c>
      <c r="M13" s="7">
        <v>0.14779999999999999</v>
      </c>
      <c r="N13" s="4">
        <v>43</v>
      </c>
      <c r="O13" s="7">
        <v>0</v>
      </c>
      <c r="P13" s="4">
        <v>0</v>
      </c>
      <c r="Q13" s="7">
        <v>1</v>
      </c>
      <c r="R13" s="4">
        <v>291</v>
      </c>
    </row>
    <row r="14" spans="1:18" x14ac:dyDescent="0.3">
      <c r="Q14" s="8" t="s">
        <v>25</v>
      </c>
      <c r="R14" s="8">
        <v>291</v>
      </c>
    </row>
    <row r="15" spans="1:18" x14ac:dyDescent="0.3">
      <c r="Q15" s="8" t="s">
        <v>26</v>
      </c>
      <c r="R15" s="8">
        <v>1</v>
      </c>
    </row>
  </sheetData>
  <mergeCells count="8">
    <mergeCell ref="O2:P2"/>
    <mergeCell ref="Q2:R2"/>
    <mergeCell ref="B2:C2"/>
    <mergeCell ref="D2:E2"/>
    <mergeCell ref="G2:H2"/>
    <mergeCell ref="I2:J2"/>
    <mergeCell ref="K2:L2"/>
    <mergeCell ref="M2:N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5"/>
  <sheetViews>
    <sheetView workbookViewId="0">
      <pane xSplit="1" topLeftCell="B1" activePane="topRight" state="frozen"/>
      <selection pane="topRight" activeCell="A16" sqref="A16"/>
    </sheetView>
  </sheetViews>
  <sheetFormatPr defaultRowHeight="14.4" x14ac:dyDescent="0.3"/>
  <cols>
    <col min="1" max="1" width="51.33203125" customWidth="1"/>
    <col min="6" max="6" width="13.6640625" style="3" customWidth="1"/>
    <col min="11" max="11" width="16.5546875" style="3" customWidth="1"/>
    <col min="16" max="16" width="13.44140625" style="3" customWidth="1"/>
  </cols>
  <sheetData>
    <row r="1" spans="1:19" ht="15.6" x14ac:dyDescent="0.3">
      <c r="A1" s="15" t="s">
        <v>62</v>
      </c>
    </row>
    <row r="2" spans="1:19" ht="15.6" x14ac:dyDescent="0.3">
      <c r="A2" s="15" t="s">
        <v>39</v>
      </c>
    </row>
    <row r="3" spans="1:19" ht="28.8" x14ac:dyDescent="0.3">
      <c r="A3" s="2"/>
      <c r="B3" s="26" t="s">
        <v>18</v>
      </c>
      <c r="C3" s="27"/>
      <c r="D3" s="26" t="s">
        <v>19</v>
      </c>
      <c r="E3" s="27"/>
      <c r="F3" s="13" t="s">
        <v>52</v>
      </c>
      <c r="G3" s="26" t="s">
        <v>20</v>
      </c>
      <c r="H3" s="27"/>
      <c r="I3" s="26" t="s">
        <v>21</v>
      </c>
      <c r="J3" s="27"/>
      <c r="K3" s="13" t="s">
        <v>50</v>
      </c>
      <c r="L3" s="26" t="s">
        <v>22</v>
      </c>
      <c r="M3" s="27"/>
      <c r="N3" s="26" t="s">
        <v>23</v>
      </c>
      <c r="O3" s="27"/>
      <c r="P3" s="13" t="s">
        <v>47</v>
      </c>
      <c r="Q3" s="26" t="s">
        <v>6</v>
      </c>
      <c r="R3" s="27"/>
      <c r="S3" s="2" t="s">
        <v>24</v>
      </c>
    </row>
    <row r="4" spans="1:19" x14ac:dyDescent="0.3">
      <c r="A4" s="30" t="s">
        <v>66</v>
      </c>
      <c r="B4" s="5">
        <v>4.7600000000000003E-2</v>
      </c>
      <c r="C4" s="6">
        <v>1</v>
      </c>
      <c r="D4" s="5">
        <v>0.57140000000000002</v>
      </c>
      <c r="E4" s="6">
        <v>12</v>
      </c>
      <c r="F4" s="5">
        <f>B4+D4</f>
        <v>0.61899999999999999</v>
      </c>
      <c r="G4" s="5">
        <v>9.5199999999999993E-2</v>
      </c>
      <c r="H4" s="6">
        <v>2</v>
      </c>
      <c r="I4" s="5">
        <v>0</v>
      </c>
      <c r="J4" s="6">
        <v>0</v>
      </c>
      <c r="K4" s="5">
        <f>G4+I4</f>
        <v>9.5199999999999993E-2</v>
      </c>
      <c r="L4" s="5">
        <v>0.28570000000000001</v>
      </c>
      <c r="M4" s="6">
        <v>6</v>
      </c>
      <c r="N4" s="5">
        <v>0</v>
      </c>
      <c r="O4" s="6">
        <v>0</v>
      </c>
      <c r="P4" s="5">
        <f>L4+N4</f>
        <v>0.28570000000000001</v>
      </c>
      <c r="Q4" s="5">
        <v>7.2700000000000001E-2</v>
      </c>
      <c r="R4" s="6">
        <v>21</v>
      </c>
      <c r="S4" s="6">
        <v>2.9</v>
      </c>
    </row>
    <row r="5" spans="1:19" x14ac:dyDescent="0.3">
      <c r="A5" s="30" t="s">
        <v>73</v>
      </c>
      <c r="B5" s="5">
        <v>0.17580000000000001</v>
      </c>
      <c r="C5" s="6">
        <v>16</v>
      </c>
      <c r="D5" s="5">
        <v>0.39560000000000001</v>
      </c>
      <c r="E5" s="6">
        <v>36</v>
      </c>
      <c r="F5" s="5">
        <f t="shared" ref="F5:F68" si="0">B5+D5</f>
        <v>0.57140000000000002</v>
      </c>
      <c r="G5" s="5">
        <v>0.26369999999999999</v>
      </c>
      <c r="H5" s="6">
        <v>24</v>
      </c>
      <c r="I5" s="5">
        <v>0.1099</v>
      </c>
      <c r="J5" s="6">
        <v>10</v>
      </c>
      <c r="K5" s="5">
        <f t="shared" ref="K5:K68" si="1">G5+I5</f>
        <v>0.37359999999999999</v>
      </c>
      <c r="L5" s="5">
        <v>4.3999999999999997E-2</v>
      </c>
      <c r="M5" s="6">
        <v>4</v>
      </c>
      <c r="N5" s="5">
        <v>1.0999999999999999E-2</v>
      </c>
      <c r="O5" s="6">
        <v>1</v>
      </c>
      <c r="P5" s="5">
        <f t="shared" ref="P5:P68" si="2">L5+N5</f>
        <v>5.4999999999999993E-2</v>
      </c>
      <c r="Q5" s="5">
        <v>0.31490000000000001</v>
      </c>
      <c r="R5" s="6">
        <v>91</v>
      </c>
      <c r="S5" s="6">
        <v>2.48</v>
      </c>
    </row>
    <row r="6" spans="1:19" x14ac:dyDescent="0.3">
      <c r="A6" s="30" t="s">
        <v>72</v>
      </c>
      <c r="B6" s="5">
        <v>0.1951</v>
      </c>
      <c r="C6" s="6">
        <v>8</v>
      </c>
      <c r="D6" s="5">
        <v>0.51219999999999999</v>
      </c>
      <c r="E6" s="6">
        <v>21</v>
      </c>
      <c r="F6" s="5">
        <f t="shared" si="0"/>
        <v>0.70730000000000004</v>
      </c>
      <c r="G6" s="5">
        <v>7.3200000000000001E-2</v>
      </c>
      <c r="H6" s="6">
        <v>3</v>
      </c>
      <c r="I6" s="5">
        <v>0</v>
      </c>
      <c r="J6" s="6">
        <v>0</v>
      </c>
      <c r="K6" s="5">
        <f t="shared" si="1"/>
        <v>7.3200000000000001E-2</v>
      </c>
      <c r="L6" s="5">
        <v>0.17069999999999999</v>
      </c>
      <c r="M6" s="6">
        <v>7</v>
      </c>
      <c r="N6" s="5">
        <v>4.8800000000000003E-2</v>
      </c>
      <c r="O6" s="6">
        <v>2</v>
      </c>
      <c r="P6" s="5">
        <f t="shared" si="2"/>
        <v>0.2195</v>
      </c>
      <c r="Q6" s="5">
        <v>0.1419</v>
      </c>
      <c r="R6" s="6">
        <v>41</v>
      </c>
      <c r="S6" s="6">
        <v>2.59</v>
      </c>
    </row>
    <row r="7" spans="1:19" x14ac:dyDescent="0.3">
      <c r="A7" s="30" t="s">
        <v>74</v>
      </c>
      <c r="B7" s="5">
        <v>0.10639999999999999</v>
      </c>
      <c r="C7" s="6">
        <v>5</v>
      </c>
      <c r="D7" s="5">
        <v>0.61699999999999999</v>
      </c>
      <c r="E7" s="6">
        <v>29</v>
      </c>
      <c r="F7" s="5">
        <f t="shared" si="0"/>
        <v>0.72340000000000004</v>
      </c>
      <c r="G7" s="5">
        <v>6.3799999999999996E-2</v>
      </c>
      <c r="H7" s="6">
        <v>3</v>
      </c>
      <c r="I7" s="5">
        <v>0</v>
      </c>
      <c r="J7" s="6">
        <v>0</v>
      </c>
      <c r="K7" s="5">
        <f t="shared" si="1"/>
        <v>6.3799999999999996E-2</v>
      </c>
      <c r="L7" s="5">
        <v>0.1915</v>
      </c>
      <c r="M7" s="6">
        <v>9</v>
      </c>
      <c r="N7" s="5">
        <v>2.1299999999999999E-2</v>
      </c>
      <c r="O7" s="6">
        <v>1</v>
      </c>
      <c r="P7" s="5">
        <f t="shared" si="2"/>
        <v>0.21279999999999999</v>
      </c>
      <c r="Q7" s="5">
        <v>0.16259999999999999</v>
      </c>
      <c r="R7" s="6">
        <v>47</v>
      </c>
      <c r="S7" s="6">
        <v>2.62</v>
      </c>
    </row>
    <row r="8" spans="1:19" x14ac:dyDescent="0.3">
      <c r="A8" s="30" t="s">
        <v>67</v>
      </c>
      <c r="B8" s="5">
        <v>0.2</v>
      </c>
      <c r="C8" s="6">
        <v>3</v>
      </c>
      <c r="D8" s="5">
        <v>0.4</v>
      </c>
      <c r="E8" s="6">
        <v>6</v>
      </c>
      <c r="F8" s="5">
        <f t="shared" si="0"/>
        <v>0.60000000000000009</v>
      </c>
      <c r="G8" s="5">
        <v>0.1333</v>
      </c>
      <c r="H8" s="6">
        <v>2</v>
      </c>
      <c r="I8" s="5">
        <v>6.6699999999999995E-2</v>
      </c>
      <c r="J8" s="6">
        <v>1</v>
      </c>
      <c r="K8" s="5">
        <f t="shared" si="1"/>
        <v>0.2</v>
      </c>
      <c r="L8" s="5">
        <v>0</v>
      </c>
      <c r="M8" s="6">
        <v>0</v>
      </c>
      <c r="N8" s="5">
        <v>0.2</v>
      </c>
      <c r="O8" s="6">
        <v>3</v>
      </c>
      <c r="P8" s="5">
        <f t="shared" si="2"/>
        <v>0.2</v>
      </c>
      <c r="Q8" s="5">
        <v>5.1900000000000002E-2</v>
      </c>
      <c r="R8" s="6">
        <v>15</v>
      </c>
      <c r="S8" s="6">
        <v>2.87</v>
      </c>
    </row>
    <row r="9" spans="1:19" x14ac:dyDescent="0.3">
      <c r="A9" s="30" t="s">
        <v>75</v>
      </c>
      <c r="B9" s="5">
        <v>7.690000000000001E-2</v>
      </c>
      <c r="C9" s="6">
        <v>1</v>
      </c>
      <c r="D9" s="5">
        <v>0.30769999999999997</v>
      </c>
      <c r="E9" s="6">
        <v>4</v>
      </c>
      <c r="F9" s="5">
        <f t="shared" si="0"/>
        <v>0.3846</v>
      </c>
      <c r="G9" s="5">
        <v>0</v>
      </c>
      <c r="H9" s="6">
        <v>0</v>
      </c>
      <c r="I9" s="5">
        <v>0</v>
      </c>
      <c r="J9" s="6">
        <v>0</v>
      </c>
      <c r="K9" s="5">
        <f t="shared" si="1"/>
        <v>0</v>
      </c>
      <c r="L9" s="5">
        <v>0.3846</v>
      </c>
      <c r="M9" s="6">
        <v>5</v>
      </c>
      <c r="N9" s="5">
        <v>0.23080000000000001</v>
      </c>
      <c r="O9" s="6">
        <v>3</v>
      </c>
      <c r="P9" s="5">
        <f t="shared" si="2"/>
        <v>0.61539999999999995</v>
      </c>
      <c r="Q9" s="5">
        <v>4.4999999999999998E-2</v>
      </c>
      <c r="R9" s="6">
        <v>13</v>
      </c>
      <c r="S9" s="6">
        <v>4</v>
      </c>
    </row>
    <row r="10" spans="1:19" x14ac:dyDescent="0.3">
      <c r="A10" s="30" t="s">
        <v>68</v>
      </c>
      <c r="B10" s="5">
        <v>0.1333</v>
      </c>
      <c r="C10" s="6">
        <v>2</v>
      </c>
      <c r="D10" s="5">
        <v>0.5333</v>
      </c>
      <c r="E10" s="6">
        <v>8</v>
      </c>
      <c r="F10" s="5">
        <f t="shared" si="0"/>
        <v>0.66659999999999997</v>
      </c>
      <c r="G10" s="5">
        <v>6.6699999999999995E-2</v>
      </c>
      <c r="H10" s="6">
        <v>1</v>
      </c>
      <c r="I10" s="5">
        <v>0</v>
      </c>
      <c r="J10" s="6">
        <v>0</v>
      </c>
      <c r="K10" s="5">
        <f t="shared" si="1"/>
        <v>6.6699999999999995E-2</v>
      </c>
      <c r="L10" s="5">
        <v>0.26669999999999999</v>
      </c>
      <c r="M10" s="6">
        <v>4</v>
      </c>
      <c r="N10" s="5">
        <v>0</v>
      </c>
      <c r="O10" s="6">
        <v>0</v>
      </c>
      <c r="P10" s="5">
        <f t="shared" si="2"/>
        <v>0.26669999999999999</v>
      </c>
      <c r="Q10" s="5">
        <v>5.1900000000000002E-2</v>
      </c>
      <c r="R10" s="6">
        <v>15</v>
      </c>
      <c r="S10" s="6">
        <v>2.73</v>
      </c>
    </row>
    <row r="11" spans="1:19" x14ac:dyDescent="0.3">
      <c r="A11" s="30" t="s">
        <v>69</v>
      </c>
      <c r="B11" s="5">
        <v>0.1613</v>
      </c>
      <c r="C11" s="6">
        <v>5</v>
      </c>
      <c r="D11" s="5">
        <v>0.4839</v>
      </c>
      <c r="E11" s="6">
        <v>15</v>
      </c>
      <c r="F11" s="5">
        <f t="shared" si="0"/>
        <v>0.6452</v>
      </c>
      <c r="G11" s="5">
        <v>6.4500000000000002E-2</v>
      </c>
      <c r="H11" s="6">
        <v>2</v>
      </c>
      <c r="I11" s="5">
        <v>3.2300000000000002E-2</v>
      </c>
      <c r="J11" s="6">
        <v>1</v>
      </c>
      <c r="K11" s="5">
        <f t="shared" si="1"/>
        <v>9.6799999999999997E-2</v>
      </c>
      <c r="L11" s="5">
        <v>0.2581</v>
      </c>
      <c r="M11" s="6">
        <v>8</v>
      </c>
      <c r="N11" s="5">
        <v>0</v>
      </c>
      <c r="O11" s="6">
        <v>0</v>
      </c>
      <c r="P11" s="5">
        <f t="shared" si="2"/>
        <v>0.2581</v>
      </c>
      <c r="Q11" s="5">
        <v>0.10730000000000001</v>
      </c>
      <c r="R11" s="6">
        <v>31</v>
      </c>
      <c r="S11" s="6">
        <v>2.74</v>
      </c>
    </row>
    <row r="12" spans="1:19" x14ac:dyDescent="0.3">
      <c r="A12" s="30" t="s">
        <v>70</v>
      </c>
      <c r="B12" s="5">
        <v>0.23080000000000001</v>
      </c>
      <c r="C12" s="6">
        <v>3</v>
      </c>
      <c r="D12" s="5">
        <v>0.61539999999999995</v>
      </c>
      <c r="E12" s="6">
        <v>8</v>
      </c>
      <c r="F12" s="5">
        <f t="shared" si="0"/>
        <v>0.84619999999999995</v>
      </c>
      <c r="G12" s="5">
        <v>7.690000000000001E-2</v>
      </c>
      <c r="H12" s="6">
        <v>1</v>
      </c>
      <c r="I12" s="5">
        <v>0</v>
      </c>
      <c r="J12" s="6">
        <v>0</v>
      </c>
      <c r="K12" s="5">
        <f t="shared" si="1"/>
        <v>7.690000000000001E-2</v>
      </c>
      <c r="L12" s="5">
        <v>0</v>
      </c>
      <c r="M12" s="6">
        <v>0</v>
      </c>
      <c r="N12" s="5">
        <v>7.690000000000001E-2</v>
      </c>
      <c r="O12" s="6">
        <v>1</v>
      </c>
      <c r="P12" s="5">
        <f t="shared" si="2"/>
        <v>7.690000000000001E-2</v>
      </c>
      <c r="Q12" s="5">
        <v>4.4999999999999998E-2</v>
      </c>
      <c r="R12" s="6">
        <v>13</v>
      </c>
      <c r="S12" s="6">
        <v>2.15</v>
      </c>
    </row>
    <row r="13" spans="1:19" x14ac:dyDescent="0.3">
      <c r="A13" s="30" t="s">
        <v>71</v>
      </c>
      <c r="B13" s="5">
        <v>0</v>
      </c>
      <c r="C13" s="6">
        <v>0</v>
      </c>
      <c r="D13" s="5">
        <v>1</v>
      </c>
      <c r="E13" s="6">
        <v>1</v>
      </c>
      <c r="F13" s="5">
        <f t="shared" si="0"/>
        <v>1</v>
      </c>
      <c r="G13" s="5">
        <v>0</v>
      </c>
      <c r="H13" s="6">
        <v>0</v>
      </c>
      <c r="I13" s="5">
        <v>0</v>
      </c>
      <c r="J13" s="6">
        <v>0</v>
      </c>
      <c r="K13" s="5">
        <f t="shared" si="1"/>
        <v>0</v>
      </c>
      <c r="L13" s="5">
        <v>0</v>
      </c>
      <c r="M13" s="6">
        <v>0</v>
      </c>
      <c r="N13" s="5">
        <v>0</v>
      </c>
      <c r="O13" s="6">
        <v>0</v>
      </c>
      <c r="P13" s="5">
        <f t="shared" si="2"/>
        <v>0</v>
      </c>
      <c r="Q13" s="5">
        <v>3.5000000000000001E-3</v>
      </c>
      <c r="R13" s="6">
        <v>1</v>
      </c>
      <c r="S13" s="6">
        <v>2</v>
      </c>
    </row>
    <row r="14" spans="1:19" s="10" customFormat="1" x14ac:dyDescent="0.3">
      <c r="A14" s="11" t="s">
        <v>6</v>
      </c>
      <c r="B14" s="12">
        <v>0.1522</v>
      </c>
      <c r="C14" s="11">
        <v>44</v>
      </c>
      <c r="D14" s="12">
        <v>0.4844</v>
      </c>
      <c r="E14" s="11">
        <v>140</v>
      </c>
      <c r="F14" s="9">
        <f t="shared" si="0"/>
        <v>0.63660000000000005</v>
      </c>
      <c r="G14" s="12">
        <v>0.13150000000000001</v>
      </c>
      <c r="H14" s="11">
        <v>38</v>
      </c>
      <c r="I14" s="12">
        <v>4.1500000000000002E-2</v>
      </c>
      <c r="J14" s="11">
        <v>12</v>
      </c>
      <c r="K14" s="9">
        <f t="shared" si="1"/>
        <v>0.17300000000000001</v>
      </c>
      <c r="L14" s="12">
        <v>0.14879999999999999</v>
      </c>
      <c r="M14" s="11">
        <v>43</v>
      </c>
      <c r="N14" s="12">
        <v>3.8100000000000002E-2</v>
      </c>
      <c r="O14" s="11">
        <v>11</v>
      </c>
      <c r="P14" s="9">
        <f t="shared" si="2"/>
        <v>0.18689999999999998</v>
      </c>
      <c r="Q14" s="12">
        <v>1</v>
      </c>
      <c r="R14" s="11">
        <v>289</v>
      </c>
      <c r="S14" s="11"/>
    </row>
    <row r="15" spans="1:19" x14ac:dyDescent="0.3">
      <c r="A15" s="8"/>
      <c r="B15" s="8"/>
      <c r="C15" s="8"/>
      <c r="D15" s="8"/>
      <c r="E15" s="8"/>
      <c r="F15" s="5"/>
      <c r="G15" s="8"/>
      <c r="H15" s="8"/>
      <c r="I15" s="8"/>
      <c r="J15" s="8"/>
      <c r="K15" s="5"/>
      <c r="L15" s="8"/>
      <c r="M15" s="8"/>
      <c r="N15" s="8"/>
      <c r="O15" s="8"/>
      <c r="P15" s="5"/>
      <c r="Q15" s="8"/>
      <c r="R15" s="8" t="s">
        <v>25</v>
      </c>
      <c r="S15" s="8">
        <v>289</v>
      </c>
    </row>
    <row r="16" spans="1:19" x14ac:dyDescent="0.3">
      <c r="A16" s="8"/>
      <c r="B16" s="8"/>
      <c r="C16" s="8"/>
      <c r="D16" s="8"/>
      <c r="E16" s="8"/>
      <c r="F16" s="5"/>
      <c r="G16" s="8"/>
      <c r="H16" s="8"/>
      <c r="I16" s="8"/>
      <c r="J16" s="8"/>
      <c r="K16" s="5"/>
      <c r="L16" s="8"/>
      <c r="M16" s="8"/>
      <c r="N16" s="8"/>
      <c r="O16" s="8"/>
      <c r="P16" s="5"/>
      <c r="Q16" s="8"/>
      <c r="R16" s="8" t="s">
        <v>26</v>
      </c>
      <c r="S16" s="8">
        <v>3</v>
      </c>
    </row>
    <row r="17" spans="1:19" x14ac:dyDescent="0.3">
      <c r="F17" s="5"/>
      <c r="K17" s="5"/>
      <c r="P17" s="5"/>
    </row>
    <row r="18" spans="1:19" ht="15.6" x14ac:dyDescent="0.3">
      <c r="A18" s="15" t="s">
        <v>40</v>
      </c>
      <c r="F18" s="5"/>
      <c r="K18" s="5"/>
      <c r="P18" s="5"/>
    </row>
    <row r="19" spans="1:19" ht="28.8" x14ac:dyDescent="0.3">
      <c r="A19" s="2"/>
      <c r="B19" s="26" t="s">
        <v>18</v>
      </c>
      <c r="C19" s="27"/>
      <c r="D19" s="26" t="s">
        <v>19</v>
      </c>
      <c r="E19" s="27"/>
      <c r="F19" s="13" t="s">
        <v>52</v>
      </c>
      <c r="G19" s="26" t="s">
        <v>20</v>
      </c>
      <c r="H19" s="27"/>
      <c r="I19" s="26" t="s">
        <v>21</v>
      </c>
      <c r="J19" s="27"/>
      <c r="K19" s="13" t="s">
        <v>50</v>
      </c>
      <c r="L19" s="26" t="s">
        <v>22</v>
      </c>
      <c r="M19" s="27"/>
      <c r="N19" s="26" t="s">
        <v>23</v>
      </c>
      <c r="O19" s="27"/>
      <c r="P19" s="13" t="s">
        <v>47</v>
      </c>
      <c r="Q19" s="26" t="s">
        <v>6</v>
      </c>
      <c r="R19" s="27"/>
      <c r="S19" s="2" t="s">
        <v>24</v>
      </c>
    </row>
    <row r="20" spans="1:19" x14ac:dyDescent="0.3">
      <c r="A20" s="30" t="s">
        <v>66</v>
      </c>
      <c r="B20" s="5">
        <v>4.7600000000000003E-2</v>
      </c>
      <c r="C20" s="6">
        <v>1</v>
      </c>
      <c r="D20" s="5">
        <v>0.33329999999999999</v>
      </c>
      <c r="E20" s="6">
        <v>7</v>
      </c>
      <c r="F20" s="5">
        <f t="shared" si="0"/>
        <v>0.38090000000000002</v>
      </c>
      <c r="G20" s="5">
        <v>4.7600000000000003E-2</v>
      </c>
      <c r="H20" s="6">
        <v>1</v>
      </c>
      <c r="I20" s="5">
        <v>0</v>
      </c>
      <c r="J20" s="6">
        <v>0</v>
      </c>
      <c r="K20" s="5">
        <f t="shared" si="1"/>
        <v>4.7600000000000003E-2</v>
      </c>
      <c r="L20" s="5">
        <v>0.47620000000000001</v>
      </c>
      <c r="M20" s="6">
        <v>10</v>
      </c>
      <c r="N20" s="5">
        <v>9.5199999999999993E-2</v>
      </c>
      <c r="O20" s="6">
        <v>2</v>
      </c>
      <c r="P20" s="5">
        <f t="shared" si="2"/>
        <v>0.57140000000000002</v>
      </c>
      <c r="Q20" s="5">
        <v>7.2700000000000001E-2</v>
      </c>
      <c r="R20" s="6">
        <v>21</v>
      </c>
      <c r="S20" s="6">
        <v>3.81</v>
      </c>
    </row>
    <row r="21" spans="1:19" x14ac:dyDescent="0.3">
      <c r="A21" s="30" t="s">
        <v>73</v>
      </c>
      <c r="B21" s="5">
        <v>8.8900000000000007E-2</v>
      </c>
      <c r="C21" s="6">
        <v>8</v>
      </c>
      <c r="D21" s="5">
        <v>0.31109999999999999</v>
      </c>
      <c r="E21" s="6">
        <v>28</v>
      </c>
      <c r="F21" s="5">
        <f t="shared" si="0"/>
        <v>0.4</v>
      </c>
      <c r="G21" s="5">
        <v>0.23330000000000001</v>
      </c>
      <c r="H21" s="6">
        <v>21</v>
      </c>
      <c r="I21" s="5">
        <v>5.5599999999999997E-2</v>
      </c>
      <c r="J21" s="6">
        <v>5</v>
      </c>
      <c r="K21" s="5">
        <f t="shared" si="1"/>
        <v>0.28889999999999999</v>
      </c>
      <c r="L21" s="5">
        <v>0.26669999999999999</v>
      </c>
      <c r="M21" s="6">
        <v>24</v>
      </c>
      <c r="N21" s="5">
        <v>4.4400000000000002E-2</v>
      </c>
      <c r="O21" s="6">
        <v>4</v>
      </c>
      <c r="P21" s="5">
        <f t="shared" si="2"/>
        <v>0.31109999999999999</v>
      </c>
      <c r="Q21" s="5">
        <v>0.31140000000000001</v>
      </c>
      <c r="R21" s="6">
        <v>90</v>
      </c>
      <c r="S21" s="6">
        <v>3.23</v>
      </c>
    </row>
    <row r="22" spans="1:19" x14ac:dyDescent="0.3">
      <c r="A22" s="30" t="s">
        <v>72</v>
      </c>
      <c r="B22" s="5">
        <v>4.8800000000000003E-2</v>
      </c>
      <c r="C22" s="6">
        <v>2</v>
      </c>
      <c r="D22" s="5">
        <v>0.24390000000000001</v>
      </c>
      <c r="E22" s="6">
        <v>10</v>
      </c>
      <c r="F22" s="5">
        <f t="shared" si="0"/>
        <v>0.29270000000000002</v>
      </c>
      <c r="G22" s="5">
        <v>0</v>
      </c>
      <c r="H22" s="6">
        <v>0</v>
      </c>
      <c r="I22" s="5">
        <v>0</v>
      </c>
      <c r="J22" s="6">
        <v>0</v>
      </c>
      <c r="K22" s="5">
        <f t="shared" si="1"/>
        <v>0</v>
      </c>
      <c r="L22" s="5">
        <v>0.56100000000000005</v>
      </c>
      <c r="M22" s="6">
        <v>23</v>
      </c>
      <c r="N22" s="5">
        <v>0.14630000000000001</v>
      </c>
      <c r="O22" s="6">
        <v>6</v>
      </c>
      <c r="P22" s="5">
        <f t="shared" si="2"/>
        <v>0.70730000000000004</v>
      </c>
      <c r="Q22" s="5">
        <v>0.1419</v>
      </c>
      <c r="R22" s="6">
        <v>41</v>
      </c>
      <c r="S22" s="6">
        <v>4.22</v>
      </c>
    </row>
    <row r="23" spans="1:19" x14ac:dyDescent="0.3">
      <c r="A23" s="30" t="s">
        <v>74</v>
      </c>
      <c r="B23" s="5">
        <v>6.3799999999999996E-2</v>
      </c>
      <c r="C23" s="6">
        <v>3</v>
      </c>
      <c r="D23" s="5">
        <v>0.31909999999999999</v>
      </c>
      <c r="E23" s="6">
        <v>15</v>
      </c>
      <c r="F23" s="5">
        <f t="shared" si="0"/>
        <v>0.38290000000000002</v>
      </c>
      <c r="G23" s="5">
        <v>2.1299999999999999E-2</v>
      </c>
      <c r="H23" s="6">
        <v>1</v>
      </c>
      <c r="I23" s="5">
        <v>0</v>
      </c>
      <c r="J23" s="6">
        <v>0</v>
      </c>
      <c r="K23" s="5">
        <f t="shared" si="1"/>
        <v>2.1299999999999999E-2</v>
      </c>
      <c r="L23" s="5">
        <v>0.53189999999999993</v>
      </c>
      <c r="M23" s="6">
        <v>25</v>
      </c>
      <c r="N23" s="5">
        <v>6.3799999999999996E-2</v>
      </c>
      <c r="O23" s="6">
        <v>3</v>
      </c>
      <c r="P23" s="5">
        <f t="shared" si="2"/>
        <v>0.5956999999999999</v>
      </c>
      <c r="Q23" s="5">
        <v>0.16259999999999999</v>
      </c>
      <c r="R23" s="6">
        <v>47</v>
      </c>
      <c r="S23" s="6">
        <v>3.81</v>
      </c>
    </row>
    <row r="24" spans="1:19" x14ac:dyDescent="0.3">
      <c r="A24" s="30" t="s">
        <v>67</v>
      </c>
      <c r="B24" s="5">
        <v>7.1399999999999991E-2</v>
      </c>
      <c r="C24" s="6">
        <v>1</v>
      </c>
      <c r="D24" s="5">
        <v>0</v>
      </c>
      <c r="E24" s="6">
        <v>0</v>
      </c>
      <c r="F24" s="5">
        <f t="shared" si="0"/>
        <v>7.1399999999999991E-2</v>
      </c>
      <c r="G24" s="5">
        <v>0</v>
      </c>
      <c r="H24" s="6">
        <v>0</v>
      </c>
      <c r="I24" s="5">
        <v>0</v>
      </c>
      <c r="J24" s="6">
        <v>0</v>
      </c>
      <c r="K24" s="5">
        <f t="shared" si="1"/>
        <v>0</v>
      </c>
      <c r="L24" s="5">
        <v>0.64290000000000003</v>
      </c>
      <c r="M24" s="6">
        <v>9</v>
      </c>
      <c r="N24" s="5">
        <v>0.28570000000000001</v>
      </c>
      <c r="O24" s="6">
        <v>4</v>
      </c>
      <c r="P24" s="5">
        <f t="shared" si="2"/>
        <v>0.92860000000000009</v>
      </c>
      <c r="Q24" s="5">
        <v>4.8399999999999999E-2</v>
      </c>
      <c r="R24" s="6">
        <v>14</v>
      </c>
      <c r="S24" s="6">
        <v>5</v>
      </c>
    </row>
    <row r="25" spans="1:19" x14ac:dyDescent="0.3">
      <c r="A25" s="30" t="s">
        <v>75</v>
      </c>
      <c r="B25" s="5">
        <v>7.690000000000001E-2</v>
      </c>
      <c r="C25" s="6">
        <v>1</v>
      </c>
      <c r="D25" s="5">
        <v>7.690000000000001E-2</v>
      </c>
      <c r="E25" s="6">
        <v>1</v>
      </c>
      <c r="F25" s="5">
        <f t="shared" si="0"/>
        <v>0.15380000000000002</v>
      </c>
      <c r="G25" s="5">
        <v>0</v>
      </c>
      <c r="H25" s="6">
        <v>0</v>
      </c>
      <c r="I25" s="5">
        <v>0</v>
      </c>
      <c r="J25" s="6">
        <v>0</v>
      </c>
      <c r="K25" s="5">
        <f t="shared" si="1"/>
        <v>0</v>
      </c>
      <c r="L25" s="5">
        <v>0.53849999999999998</v>
      </c>
      <c r="M25" s="6">
        <v>7</v>
      </c>
      <c r="N25" s="5">
        <v>0.30769999999999997</v>
      </c>
      <c r="O25" s="6">
        <v>4</v>
      </c>
      <c r="P25" s="5">
        <f t="shared" si="2"/>
        <v>0.84619999999999995</v>
      </c>
      <c r="Q25" s="5">
        <v>4.4999999999999998E-2</v>
      </c>
      <c r="R25" s="6">
        <v>13</v>
      </c>
      <c r="S25" s="6">
        <v>4.7699999999999996</v>
      </c>
    </row>
    <row r="26" spans="1:19" x14ac:dyDescent="0.3">
      <c r="A26" s="30" t="s">
        <v>68</v>
      </c>
      <c r="B26" s="5">
        <v>7.1399999999999991E-2</v>
      </c>
      <c r="C26" s="6">
        <v>1</v>
      </c>
      <c r="D26" s="5">
        <v>0.28570000000000001</v>
      </c>
      <c r="E26" s="6">
        <v>4</v>
      </c>
      <c r="F26" s="5">
        <f t="shared" si="0"/>
        <v>0.35709999999999997</v>
      </c>
      <c r="G26" s="5">
        <v>7.1399999999999991E-2</v>
      </c>
      <c r="H26" s="6">
        <v>1</v>
      </c>
      <c r="I26" s="5">
        <v>0</v>
      </c>
      <c r="J26" s="6">
        <v>0</v>
      </c>
      <c r="K26" s="5">
        <f t="shared" si="1"/>
        <v>7.1399999999999991E-2</v>
      </c>
      <c r="L26" s="5">
        <v>0.5</v>
      </c>
      <c r="M26" s="6">
        <v>7</v>
      </c>
      <c r="N26" s="5">
        <v>7.1399999999999991E-2</v>
      </c>
      <c r="O26" s="6">
        <v>1</v>
      </c>
      <c r="P26" s="5">
        <f t="shared" si="2"/>
        <v>0.57140000000000002</v>
      </c>
      <c r="Q26" s="5">
        <v>4.8399999999999999E-2</v>
      </c>
      <c r="R26" s="6">
        <v>14</v>
      </c>
      <c r="S26" s="6">
        <v>3.79</v>
      </c>
    </row>
    <row r="27" spans="1:19" x14ac:dyDescent="0.3">
      <c r="A27" s="30" t="s">
        <v>69</v>
      </c>
      <c r="B27" s="5">
        <v>0</v>
      </c>
      <c r="C27" s="6">
        <v>0</v>
      </c>
      <c r="D27" s="5">
        <v>9.6799999999999997E-2</v>
      </c>
      <c r="E27" s="6">
        <v>3</v>
      </c>
      <c r="F27" s="5">
        <f t="shared" si="0"/>
        <v>9.6799999999999997E-2</v>
      </c>
      <c r="G27" s="5">
        <v>0</v>
      </c>
      <c r="H27" s="6">
        <v>0</v>
      </c>
      <c r="I27" s="5">
        <v>0</v>
      </c>
      <c r="J27" s="6">
        <v>0</v>
      </c>
      <c r="K27" s="5">
        <f t="shared" si="1"/>
        <v>0</v>
      </c>
      <c r="L27" s="5">
        <v>0.8387</v>
      </c>
      <c r="M27" s="6">
        <v>26</v>
      </c>
      <c r="N27" s="5">
        <v>6.4500000000000002E-2</v>
      </c>
      <c r="O27" s="6">
        <v>2</v>
      </c>
      <c r="P27" s="5">
        <f t="shared" si="2"/>
        <v>0.9032</v>
      </c>
      <c r="Q27" s="5">
        <v>0.10730000000000001</v>
      </c>
      <c r="R27" s="6">
        <v>31</v>
      </c>
      <c r="S27" s="6">
        <v>4.7699999999999996</v>
      </c>
    </row>
    <row r="28" spans="1:19" x14ac:dyDescent="0.3">
      <c r="A28" s="30" t="s">
        <v>70</v>
      </c>
      <c r="B28" s="5">
        <v>7.690000000000001E-2</v>
      </c>
      <c r="C28" s="6">
        <v>1</v>
      </c>
      <c r="D28" s="5">
        <v>0.76919999999999999</v>
      </c>
      <c r="E28" s="6">
        <v>10</v>
      </c>
      <c r="F28" s="5">
        <f t="shared" si="0"/>
        <v>0.84609999999999996</v>
      </c>
      <c r="G28" s="5">
        <v>0</v>
      </c>
      <c r="H28" s="6">
        <v>0</v>
      </c>
      <c r="I28" s="5">
        <v>0</v>
      </c>
      <c r="J28" s="6">
        <v>0</v>
      </c>
      <c r="K28" s="5">
        <f t="shared" si="1"/>
        <v>0</v>
      </c>
      <c r="L28" s="5">
        <v>7.690000000000001E-2</v>
      </c>
      <c r="M28" s="6">
        <v>1</v>
      </c>
      <c r="N28" s="5">
        <v>7.690000000000001E-2</v>
      </c>
      <c r="O28" s="6">
        <v>1</v>
      </c>
      <c r="P28" s="5">
        <f t="shared" si="2"/>
        <v>0.15380000000000002</v>
      </c>
      <c r="Q28" s="5">
        <v>4.4999999999999998E-2</v>
      </c>
      <c r="R28" s="6">
        <v>13</v>
      </c>
      <c r="S28" s="6">
        <v>2.46</v>
      </c>
    </row>
    <row r="29" spans="1:19" x14ac:dyDescent="0.3">
      <c r="A29" s="30" t="s">
        <v>71</v>
      </c>
      <c r="B29" s="5">
        <v>0</v>
      </c>
      <c r="C29" s="6">
        <v>0</v>
      </c>
      <c r="D29" s="5">
        <v>0</v>
      </c>
      <c r="E29" s="6">
        <v>0</v>
      </c>
      <c r="F29" s="5">
        <f t="shared" si="0"/>
        <v>0</v>
      </c>
      <c r="G29" s="5">
        <v>0</v>
      </c>
      <c r="H29" s="6">
        <v>0</v>
      </c>
      <c r="I29" s="5">
        <v>0</v>
      </c>
      <c r="J29" s="6">
        <v>0</v>
      </c>
      <c r="K29" s="5">
        <f t="shared" si="1"/>
        <v>0</v>
      </c>
      <c r="L29" s="5">
        <v>1</v>
      </c>
      <c r="M29" s="6">
        <v>1</v>
      </c>
      <c r="N29" s="5">
        <v>0</v>
      </c>
      <c r="O29" s="6">
        <v>0</v>
      </c>
      <c r="P29" s="5">
        <f t="shared" si="2"/>
        <v>1</v>
      </c>
      <c r="Q29" s="5">
        <v>3.5000000000000001E-3</v>
      </c>
      <c r="R29" s="6">
        <v>1</v>
      </c>
      <c r="S29" s="6">
        <v>5</v>
      </c>
    </row>
    <row r="30" spans="1:19" s="10" customFormat="1" x14ac:dyDescent="0.3">
      <c r="A30" s="11" t="s">
        <v>6</v>
      </c>
      <c r="B30" s="12">
        <v>6.2300000000000001E-2</v>
      </c>
      <c r="C30" s="11">
        <v>18</v>
      </c>
      <c r="D30" s="12">
        <v>0.26989999999999997</v>
      </c>
      <c r="E30" s="11">
        <v>78</v>
      </c>
      <c r="F30" s="9">
        <f t="shared" si="0"/>
        <v>0.3322</v>
      </c>
      <c r="G30" s="12">
        <v>8.3000000000000004E-2</v>
      </c>
      <c r="H30" s="11">
        <v>24</v>
      </c>
      <c r="I30" s="12">
        <v>1.7299999999999999E-2</v>
      </c>
      <c r="J30" s="11">
        <v>5</v>
      </c>
      <c r="K30" s="9">
        <f t="shared" si="1"/>
        <v>0.1003</v>
      </c>
      <c r="L30" s="12">
        <v>0.46020000000000011</v>
      </c>
      <c r="M30" s="11">
        <v>133</v>
      </c>
      <c r="N30" s="12">
        <v>9.3399999999999997E-2</v>
      </c>
      <c r="O30" s="11">
        <v>27</v>
      </c>
      <c r="P30" s="9">
        <f t="shared" si="2"/>
        <v>0.55360000000000009</v>
      </c>
      <c r="Q30" s="12">
        <v>1</v>
      </c>
      <c r="R30" s="11">
        <v>289</v>
      </c>
      <c r="S30" s="11"/>
    </row>
    <row r="31" spans="1:19" x14ac:dyDescent="0.3">
      <c r="A31" s="8"/>
      <c r="B31" s="8"/>
      <c r="C31" s="8"/>
      <c r="D31" s="8"/>
      <c r="E31" s="8"/>
      <c r="F31" s="5"/>
      <c r="G31" s="8"/>
      <c r="H31" s="8"/>
      <c r="I31" s="8"/>
      <c r="J31" s="8"/>
      <c r="K31" s="5"/>
      <c r="L31" s="8"/>
      <c r="M31" s="8"/>
      <c r="N31" s="8"/>
      <c r="O31" s="8"/>
      <c r="P31" s="5"/>
      <c r="Q31" s="8"/>
      <c r="R31" s="8" t="s">
        <v>25</v>
      </c>
      <c r="S31" s="8">
        <v>289</v>
      </c>
    </row>
    <row r="32" spans="1:19" x14ac:dyDescent="0.3">
      <c r="F32" s="5"/>
      <c r="K32" s="5"/>
      <c r="P32" s="5"/>
      <c r="R32" s="8" t="s">
        <v>26</v>
      </c>
      <c r="S32" s="8">
        <v>3</v>
      </c>
    </row>
    <row r="33" spans="1:19" ht="15.6" x14ac:dyDescent="0.3">
      <c r="A33" s="15" t="s">
        <v>41</v>
      </c>
      <c r="F33" s="5"/>
      <c r="K33" s="5"/>
      <c r="P33" s="5"/>
    </row>
    <row r="34" spans="1:19" ht="28.8" x14ac:dyDescent="0.3">
      <c r="A34" s="2"/>
      <c r="B34" s="26" t="s">
        <v>18</v>
      </c>
      <c r="C34" s="27"/>
      <c r="D34" s="26" t="s">
        <v>19</v>
      </c>
      <c r="E34" s="27"/>
      <c r="F34" s="13" t="s">
        <v>52</v>
      </c>
      <c r="G34" s="26" t="s">
        <v>20</v>
      </c>
      <c r="H34" s="27"/>
      <c r="I34" s="26" t="s">
        <v>21</v>
      </c>
      <c r="J34" s="27"/>
      <c r="K34" s="13" t="s">
        <v>50</v>
      </c>
      <c r="L34" s="26" t="s">
        <v>22</v>
      </c>
      <c r="M34" s="27"/>
      <c r="N34" s="26" t="s">
        <v>23</v>
      </c>
      <c r="O34" s="27"/>
      <c r="P34" s="13" t="s">
        <v>47</v>
      </c>
      <c r="Q34" s="26" t="s">
        <v>6</v>
      </c>
      <c r="R34" s="27"/>
      <c r="S34" s="2" t="s">
        <v>24</v>
      </c>
    </row>
    <row r="35" spans="1:19" x14ac:dyDescent="0.3">
      <c r="A35" s="30" t="s">
        <v>66</v>
      </c>
      <c r="B35" s="5">
        <v>0</v>
      </c>
      <c r="C35" s="6">
        <v>0</v>
      </c>
      <c r="D35" s="5">
        <v>0.1905</v>
      </c>
      <c r="E35" s="6">
        <v>4</v>
      </c>
      <c r="F35" s="5">
        <f t="shared" si="0"/>
        <v>0.1905</v>
      </c>
      <c r="G35" s="5">
        <v>0</v>
      </c>
      <c r="H35" s="6">
        <v>0</v>
      </c>
      <c r="I35" s="5">
        <v>0</v>
      </c>
      <c r="J35" s="6">
        <v>0</v>
      </c>
      <c r="K35" s="5">
        <f t="shared" si="1"/>
        <v>0</v>
      </c>
      <c r="L35" s="5">
        <v>0.76190000000000002</v>
      </c>
      <c r="M35" s="6">
        <v>16</v>
      </c>
      <c r="N35" s="5">
        <v>4.7600000000000003E-2</v>
      </c>
      <c r="O35" s="6">
        <v>1</v>
      </c>
      <c r="P35" s="5">
        <f t="shared" si="2"/>
        <v>0.8095</v>
      </c>
      <c r="Q35" s="5">
        <v>7.2700000000000001E-2</v>
      </c>
      <c r="R35" s="6">
        <v>21</v>
      </c>
      <c r="S35" s="6">
        <v>4.4800000000000004</v>
      </c>
    </row>
    <row r="36" spans="1:19" x14ac:dyDescent="0.3">
      <c r="A36" s="30" t="s">
        <v>73</v>
      </c>
      <c r="B36" s="5">
        <v>4.5499999999999999E-2</v>
      </c>
      <c r="C36" s="6">
        <v>4</v>
      </c>
      <c r="D36" s="5">
        <v>0.18179999999999999</v>
      </c>
      <c r="E36" s="6">
        <v>16</v>
      </c>
      <c r="F36" s="5">
        <f t="shared" si="0"/>
        <v>0.2273</v>
      </c>
      <c r="G36" s="5">
        <v>6.8199999999999997E-2</v>
      </c>
      <c r="H36" s="6">
        <v>6</v>
      </c>
      <c r="I36" s="5">
        <v>2.2700000000000001E-2</v>
      </c>
      <c r="J36" s="6">
        <v>2</v>
      </c>
      <c r="K36" s="5">
        <f t="shared" si="1"/>
        <v>9.0899999999999995E-2</v>
      </c>
      <c r="L36" s="5">
        <v>0.625</v>
      </c>
      <c r="M36" s="6">
        <v>55</v>
      </c>
      <c r="N36" s="5">
        <v>5.6800000000000003E-2</v>
      </c>
      <c r="O36" s="6">
        <v>5</v>
      </c>
      <c r="P36" s="5">
        <f t="shared" si="2"/>
        <v>0.68179999999999996</v>
      </c>
      <c r="Q36" s="5">
        <v>0.30449999999999999</v>
      </c>
      <c r="R36" s="6">
        <v>88</v>
      </c>
      <c r="S36" s="6">
        <v>4.17</v>
      </c>
    </row>
    <row r="37" spans="1:19" x14ac:dyDescent="0.3">
      <c r="A37" s="30" t="s">
        <v>72</v>
      </c>
      <c r="B37" s="5">
        <v>9.7599999999999992E-2</v>
      </c>
      <c r="C37" s="6">
        <v>4</v>
      </c>
      <c r="D37" s="5">
        <v>0.14630000000000001</v>
      </c>
      <c r="E37" s="6">
        <v>6</v>
      </c>
      <c r="F37" s="5">
        <f t="shared" si="0"/>
        <v>0.24390000000000001</v>
      </c>
      <c r="G37" s="5">
        <v>0</v>
      </c>
      <c r="H37" s="6">
        <v>0</v>
      </c>
      <c r="I37" s="5">
        <v>0</v>
      </c>
      <c r="J37" s="6">
        <v>0</v>
      </c>
      <c r="K37" s="5">
        <f t="shared" si="1"/>
        <v>0</v>
      </c>
      <c r="L37" s="5">
        <v>0.60980000000000001</v>
      </c>
      <c r="M37" s="6">
        <v>25</v>
      </c>
      <c r="N37" s="5">
        <v>0.14630000000000001</v>
      </c>
      <c r="O37" s="6">
        <v>6</v>
      </c>
      <c r="P37" s="5">
        <f t="shared" si="2"/>
        <v>0.75609999999999999</v>
      </c>
      <c r="Q37" s="5">
        <v>0.1419</v>
      </c>
      <c r="R37" s="6">
        <v>41</v>
      </c>
      <c r="S37" s="6">
        <v>4.32</v>
      </c>
    </row>
    <row r="38" spans="1:19" x14ac:dyDescent="0.3">
      <c r="A38" s="30" t="s">
        <v>74</v>
      </c>
      <c r="B38" s="5">
        <v>4.2599999999999999E-2</v>
      </c>
      <c r="C38" s="6">
        <v>2</v>
      </c>
      <c r="D38" s="5">
        <v>0.27660000000000001</v>
      </c>
      <c r="E38" s="6">
        <v>13</v>
      </c>
      <c r="F38" s="5">
        <f t="shared" si="0"/>
        <v>0.31920000000000004</v>
      </c>
      <c r="G38" s="5">
        <v>0</v>
      </c>
      <c r="H38" s="6">
        <v>0</v>
      </c>
      <c r="I38" s="5">
        <v>0</v>
      </c>
      <c r="J38" s="6">
        <v>0</v>
      </c>
      <c r="K38" s="5">
        <f t="shared" si="1"/>
        <v>0</v>
      </c>
      <c r="L38" s="5">
        <v>0.61699999999999999</v>
      </c>
      <c r="M38" s="6">
        <v>29</v>
      </c>
      <c r="N38" s="5">
        <v>6.3799999999999996E-2</v>
      </c>
      <c r="O38" s="6">
        <v>3</v>
      </c>
      <c r="P38" s="5">
        <f t="shared" si="2"/>
        <v>0.68079999999999996</v>
      </c>
      <c r="Q38" s="5">
        <v>0.16259999999999999</v>
      </c>
      <c r="R38" s="6">
        <v>47</v>
      </c>
      <c r="S38" s="6">
        <v>4.0599999999999996</v>
      </c>
    </row>
    <row r="39" spans="1:19" x14ac:dyDescent="0.3">
      <c r="A39" s="30" t="s">
        <v>67</v>
      </c>
      <c r="B39" s="5">
        <v>0</v>
      </c>
      <c r="C39" s="6">
        <v>0</v>
      </c>
      <c r="D39" s="5">
        <v>7.1399999999999991E-2</v>
      </c>
      <c r="E39" s="6">
        <v>1</v>
      </c>
      <c r="F39" s="5">
        <f t="shared" si="0"/>
        <v>7.1399999999999991E-2</v>
      </c>
      <c r="G39" s="5">
        <v>0</v>
      </c>
      <c r="H39" s="6">
        <v>0</v>
      </c>
      <c r="I39" s="5">
        <v>0</v>
      </c>
      <c r="J39" s="6">
        <v>0</v>
      </c>
      <c r="K39" s="5">
        <f t="shared" si="1"/>
        <v>0</v>
      </c>
      <c r="L39" s="5">
        <v>0.64290000000000003</v>
      </c>
      <c r="M39" s="6">
        <v>9</v>
      </c>
      <c r="N39" s="5">
        <v>0.28570000000000001</v>
      </c>
      <c r="O39" s="6">
        <v>4</v>
      </c>
      <c r="P39" s="5">
        <f t="shared" si="2"/>
        <v>0.92860000000000009</v>
      </c>
      <c r="Q39" s="5">
        <v>4.8399999999999999E-2</v>
      </c>
      <c r="R39" s="6">
        <v>14</v>
      </c>
      <c r="S39" s="6">
        <v>5.07</v>
      </c>
    </row>
    <row r="40" spans="1:19" x14ac:dyDescent="0.3">
      <c r="A40" s="30" t="s">
        <v>75</v>
      </c>
      <c r="B40" s="5">
        <v>7.690000000000001E-2</v>
      </c>
      <c r="C40" s="6">
        <v>1</v>
      </c>
      <c r="D40" s="5">
        <v>0</v>
      </c>
      <c r="E40" s="6">
        <v>0</v>
      </c>
      <c r="F40" s="5">
        <f t="shared" si="0"/>
        <v>7.690000000000001E-2</v>
      </c>
      <c r="G40" s="5">
        <v>0</v>
      </c>
      <c r="H40" s="6">
        <v>0</v>
      </c>
      <c r="I40" s="5">
        <v>0</v>
      </c>
      <c r="J40" s="6">
        <v>0</v>
      </c>
      <c r="K40" s="5">
        <f t="shared" si="1"/>
        <v>0</v>
      </c>
      <c r="L40" s="5">
        <v>0.61539999999999995</v>
      </c>
      <c r="M40" s="6">
        <v>8</v>
      </c>
      <c r="N40" s="5">
        <v>0.30769999999999997</v>
      </c>
      <c r="O40" s="6">
        <v>4</v>
      </c>
      <c r="P40" s="5">
        <f t="shared" si="2"/>
        <v>0.92309999999999992</v>
      </c>
      <c r="Q40" s="5">
        <v>4.4999999999999998E-2</v>
      </c>
      <c r="R40" s="6">
        <v>13</v>
      </c>
      <c r="S40" s="6">
        <v>5</v>
      </c>
    </row>
    <row r="41" spans="1:19" x14ac:dyDescent="0.3">
      <c r="A41" s="30" t="s">
        <v>68</v>
      </c>
      <c r="B41" s="5">
        <v>6.6699999999999995E-2</v>
      </c>
      <c r="C41" s="6">
        <v>1</v>
      </c>
      <c r="D41" s="5">
        <v>0.1333</v>
      </c>
      <c r="E41" s="6">
        <v>2</v>
      </c>
      <c r="F41" s="5">
        <f t="shared" si="0"/>
        <v>0.2</v>
      </c>
      <c r="G41" s="5">
        <v>0</v>
      </c>
      <c r="H41" s="6">
        <v>0</v>
      </c>
      <c r="I41" s="5">
        <v>0</v>
      </c>
      <c r="J41" s="6">
        <v>0</v>
      </c>
      <c r="K41" s="5">
        <f t="shared" si="1"/>
        <v>0</v>
      </c>
      <c r="L41" s="5">
        <v>0.66670000000000007</v>
      </c>
      <c r="M41" s="6">
        <v>10</v>
      </c>
      <c r="N41" s="5">
        <v>0.1333</v>
      </c>
      <c r="O41" s="6">
        <v>2</v>
      </c>
      <c r="P41" s="5">
        <f t="shared" si="2"/>
        <v>0.8</v>
      </c>
      <c r="Q41" s="5">
        <v>5.1900000000000002E-2</v>
      </c>
      <c r="R41" s="6">
        <v>15</v>
      </c>
      <c r="S41" s="6">
        <v>4.47</v>
      </c>
    </row>
    <row r="42" spans="1:19" x14ac:dyDescent="0.3">
      <c r="A42" s="30" t="s">
        <v>69</v>
      </c>
      <c r="B42" s="5">
        <v>0</v>
      </c>
      <c r="C42" s="6">
        <v>0</v>
      </c>
      <c r="D42" s="5">
        <v>3.2300000000000002E-2</v>
      </c>
      <c r="E42" s="6">
        <v>1</v>
      </c>
      <c r="F42" s="5">
        <f t="shared" si="0"/>
        <v>3.2300000000000002E-2</v>
      </c>
      <c r="G42" s="5">
        <v>6.4500000000000002E-2</v>
      </c>
      <c r="H42" s="6">
        <v>2</v>
      </c>
      <c r="I42" s="5">
        <v>0</v>
      </c>
      <c r="J42" s="6">
        <v>0</v>
      </c>
      <c r="K42" s="5">
        <f t="shared" si="1"/>
        <v>6.4500000000000002E-2</v>
      </c>
      <c r="L42" s="5">
        <v>0.80650000000000011</v>
      </c>
      <c r="M42" s="6">
        <v>25</v>
      </c>
      <c r="N42" s="5">
        <v>9.6799999999999997E-2</v>
      </c>
      <c r="O42" s="6">
        <v>3</v>
      </c>
      <c r="P42" s="5">
        <f t="shared" si="2"/>
        <v>0.9033000000000001</v>
      </c>
      <c r="Q42" s="5">
        <v>0.10730000000000001</v>
      </c>
      <c r="R42" s="6">
        <v>31</v>
      </c>
      <c r="S42" s="6">
        <v>4.87</v>
      </c>
    </row>
    <row r="43" spans="1:19" x14ac:dyDescent="0.3">
      <c r="A43" s="30" t="s">
        <v>70</v>
      </c>
      <c r="B43" s="5">
        <v>8.3299999999999999E-2</v>
      </c>
      <c r="C43" s="6">
        <v>1</v>
      </c>
      <c r="D43" s="5">
        <v>0.41670000000000001</v>
      </c>
      <c r="E43" s="6">
        <v>5</v>
      </c>
      <c r="F43" s="5">
        <f t="shared" si="0"/>
        <v>0.5</v>
      </c>
      <c r="G43" s="5">
        <v>8.3299999999999999E-2</v>
      </c>
      <c r="H43" s="6">
        <v>1</v>
      </c>
      <c r="I43" s="5">
        <v>0</v>
      </c>
      <c r="J43" s="6">
        <v>0</v>
      </c>
      <c r="K43" s="5">
        <f t="shared" si="1"/>
        <v>8.3299999999999999E-2</v>
      </c>
      <c r="L43" s="5">
        <v>0.33329999999999999</v>
      </c>
      <c r="M43" s="6">
        <v>4</v>
      </c>
      <c r="N43" s="5">
        <v>8.3299999999999999E-2</v>
      </c>
      <c r="O43" s="6">
        <v>1</v>
      </c>
      <c r="P43" s="5">
        <f t="shared" si="2"/>
        <v>0.41659999999999997</v>
      </c>
      <c r="Q43" s="5">
        <v>4.1500000000000002E-2</v>
      </c>
      <c r="R43" s="6">
        <v>12</v>
      </c>
      <c r="S43" s="6">
        <v>3.33</v>
      </c>
    </row>
    <row r="44" spans="1:19" x14ac:dyDescent="0.3">
      <c r="A44" s="30" t="s">
        <v>71</v>
      </c>
      <c r="B44" s="5">
        <v>0</v>
      </c>
      <c r="C44" s="6">
        <v>0</v>
      </c>
      <c r="D44" s="5">
        <v>0</v>
      </c>
      <c r="E44" s="6">
        <v>0</v>
      </c>
      <c r="F44" s="5">
        <f t="shared" si="0"/>
        <v>0</v>
      </c>
      <c r="G44" s="5">
        <v>0</v>
      </c>
      <c r="H44" s="6">
        <v>0</v>
      </c>
      <c r="I44" s="5">
        <v>0</v>
      </c>
      <c r="J44" s="6">
        <v>0</v>
      </c>
      <c r="K44" s="5">
        <f t="shared" si="1"/>
        <v>0</v>
      </c>
      <c r="L44" s="5">
        <v>1</v>
      </c>
      <c r="M44" s="6">
        <v>1</v>
      </c>
      <c r="N44" s="5">
        <v>0</v>
      </c>
      <c r="O44" s="6">
        <v>0</v>
      </c>
      <c r="P44" s="5">
        <f t="shared" si="2"/>
        <v>1</v>
      </c>
      <c r="Q44" s="5">
        <v>3.5000000000000001E-3</v>
      </c>
      <c r="R44" s="6">
        <v>1</v>
      </c>
      <c r="S44" s="6">
        <v>5</v>
      </c>
    </row>
    <row r="45" spans="1:19" s="10" customFormat="1" x14ac:dyDescent="0.3">
      <c r="A45" s="11" t="s">
        <v>6</v>
      </c>
      <c r="B45" s="12">
        <v>4.4999999999999998E-2</v>
      </c>
      <c r="C45" s="11">
        <v>13</v>
      </c>
      <c r="D45" s="12">
        <v>0.1661</v>
      </c>
      <c r="E45" s="11">
        <v>48</v>
      </c>
      <c r="F45" s="9">
        <f t="shared" si="0"/>
        <v>0.21110000000000001</v>
      </c>
      <c r="G45" s="12">
        <v>3.1099999999999999E-2</v>
      </c>
      <c r="H45" s="11">
        <v>9</v>
      </c>
      <c r="I45" s="12">
        <v>6.8999999999999999E-3</v>
      </c>
      <c r="J45" s="11">
        <v>2</v>
      </c>
      <c r="K45" s="9">
        <f t="shared" si="1"/>
        <v>3.7999999999999999E-2</v>
      </c>
      <c r="L45" s="12">
        <v>0.62979999999999992</v>
      </c>
      <c r="M45" s="11">
        <v>182</v>
      </c>
      <c r="N45" s="12">
        <v>0.1003</v>
      </c>
      <c r="O45" s="11">
        <v>29</v>
      </c>
      <c r="P45" s="9">
        <f t="shared" si="2"/>
        <v>0.73009999999999997</v>
      </c>
      <c r="Q45" s="12">
        <v>1</v>
      </c>
      <c r="R45" s="11">
        <v>289</v>
      </c>
      <c r="S45" s="11"/>
    </row>
    <row r="46" spans="1:19" x14ac:dyDescent="0.3">
      <c r="A46" s="8"/>
      <c r="B46" s="8"/>
      <c r="C46" s="8"/>
      <c r="D46" s="8"/>
      <c r="E46" s="8"/>
      <c r="F46" s="5"/>
      <c r="G46" s="8"/>
      <c r="H46" s="8"/>
      <c r="I46" s="8"/>
      <c r="J46" s="8"/>
      <c r="K46" s="5"/>
      <c r="L46" s="8"/>
      <c r="M46" s="8"/>
      <c r="N46" s="8"/>
      <c r="O46" s="8"/>
      <c r="P46" s="5"/>
      <c r="Q46" s="8"/>
      <c r="R46" s="8" t="s">
        <v>25</v>
      </c>
      <c r="S46" s="8">
        <v>289</v>
      </c>
    </row>
    <row r="47" spans="1:19" x14ac:dyDescent="0.3">
      <c r="A47" s="8"/>
      <c r="B47" s="8"/>
      <c r="C47" s="8"/>
      <c r="D47" s="8"/>
      <c r="E47" s="8"/>
      <c r="F47" s="5"/>
      <c r="G47" s="8"/>
      <c r="H47" s="8"/>
      <c r="I47" s="8"/>
      <c r="J47" s="8"/>
      <c r="K47" s="5"/>
      <c r="L47" s="8"/>
      <c r="M47" s="8"/>
      <c r="N47" s="8"/>
      <c r="O47" s="8"/>
      <c r="P47" s="5"/>
      <c r="Q47" s="8"/>
      <c r="R47" s="8" t="s">
        <v>26</v>
      </c>
      <c r="S47" s="8">
        <v>3</v>
      </c>
    </row>
    <row r="48" spans="1:19" x14ac:dyDescent="0.3">
      <c r="F48" s="5"/>
      <c r="K48" s="5"/>
      <c r="P48" s="5"/>
    </row>
    <row r="49" spans="1:19" ht="15.6" x14ac:dyDescent="0.3">
      <c r="A49" s="15" t="s">
        <v>42</v>
      </c>
      <c r="F49" s="5"/>
      <c r="K49" s="5"/>
      <c r="P49" s="5"/>
    </row>
    <row r="50" spans="1:19" ht="28.8" x14ac:dyDescent="0.3">
      <c r="A50" s="2"/>
      <c r="B50" s="26" t="s">
        <v>18</v>
      </c>
      <c r="C50" s="27"/>
      <c r="D50" s="26" t="s">
        <v>19</v>
      </c>
      <c r="E50" s="27"/>
      <c r="F50" s="13" t="s">
        <v>52</v>
      </c>
      <c r="G50" s="26" t="s">
        <v>20</v>
      </c>
      <c r="H50" s="27"/>
      <c r="I50" s="26" t="s">
        <v>21</v>
      </c>
      <c r="J50" s="27"/>
      <c r="K50" s="13" t="s">
        <v>50</v>
      </c>
      <c r="L50" s="26" t="s">
        <v>22</v>
      </c>
      <c r="M50" s="27"/>
      <c r="N50" s="26" t="s">
        <v>23</v>
      </c>
      <c r="O50" s="27"/>
      <c r="P50" s="13" t="s">
        <v>47</v>
      </c>
      <c r="Q50" s="26" t="s">
        <v>6</v>
      </c>
      <c r="R50" s="27"/>
      <c r="S50" s="2" t="s">
        <v>24</v>
      </c>
    </row>
    <row r="51" spans="1:19" x14ac:dyDescent="0.3">
      <c r="A51" s="30" t="s">
        <v>66</v>
      </c>
      <c r="B51" s="5">
        <v>0</v>
      </c>
      <c r="C51" s="6">
        <v>0</v>
      </c>
      <c r="D51" s="5">
        <v>0.1905</v>
      </c>
      <c r="E51" s="6">
        <v>4</v>
      </c>
      <c r="F51" s="5">
        <f t="shared" si="0"/>
        <v>0.1905</v>
      </c>
      <c r="G51" s="5">
        <v>4.7600000000000003E-2</v>
      </c>
      <c r="H51" s="6">
        <v>1</v>
      </c>
      <c r="I51" s="5">
        <v>0</v>
      </c>
      <c r="J51" s="6">
        <v>0</v>
      </c>
      <c r="K51" s="5">
        <f t="shared" si="1"/>
        <v>4.7600000000000003E-2</v>
      </c>
      <c r="L51" s="5">
        <v>0.61899999999999999</v>
      </c>
      <c r="M51" s="6">
        <v>13</v>
      </c>
      <c r="N51" s="5">
        <v>0.1429</v>
      </c>
      <c r="O51" s="6">
        <v>3</v>
      </c>
      <c r="P51" s="5">
        <f t="shared" si="2"/>
        <v>0.76190000000000002</v>
      </c>
      <c r="Q51" s="5">
        <v>7.2700000000000001E-2</v>
      </c>
      <c r="R51" s="6">
        <v>21</v>
      </c>
      <c r="S51" s="6">
        <v>4.4800000000000004</v>
      </c>
    </row>
    <row r="52" spans="1:19" x14ac:dyDescent="0.3">
      <c r="A52" s="30" t="s">
        <v>73</v>
      </c>
      <c r="B52" s="5">
        <v>0.18890000000000001</v>
      </c>
      <c r="C52" s="6">
        <v>17</v>
      </c>
      <c r="D52" s="5">
        <v>0.28889999999999999</v>
      </c>
      <c r="E52" s="6">
        <v>26</v>
      </c>
      <c r="F52" s="5">
        <f t="shared" si="0"/>
        <v>0.4778</v>
      </c>
      <c r="G52" s="5">
        <v>7.7800000000000008E-2</v>
      </c>
      <c r="H52" s="6">
        <v>7</v>
      </c>
      <c r="I52" s="5">
        <v>2.2200000000000001E-2</v>
      </c>
      <c r="J52" s="6">
        <v>2</v>
      </c>
      <c r="K52" s="5">
        <f t="shared" si="1"/>
        <v>0.1</v>
      </c>
      <c r="L52" s="5">
        <v>0.38890000000000002</v>
      </c>
      <c r="M52" s="6">
        <v>35</v>
      </c>
      <c r="N52" s="5">
        <v>3.3300000000000003E-2</v>
      </c>
      <c r="O52" s="6">
        <v>3</v>
      </c>
      <c r="P52" s="5">
        <f t="shared" si="2"/>
        <v>0.42220000000000002</v>
      </c>
      <c r="Q52" s="5">
        <v>0.31140000000000001</v>
      </c>
      <c r="R52" s="6">
        <v>90</v>
      </c>
      <c r="S52" s="6">
        <v>3.23</v>
      </c>
    </row>
    <row r="53" spans="1:19" x14ac:dyDescent="0.3">
      <c r="A53" s="30" t="s">
        <v>72</v>
      </c>
      <c r="B53" s="5">
        <v>0.122</v>
      </c>
      <c r="C53" s="6">
        <v>5</v>
      </c>
      <c r="D53" s="5">
        <v>0.1951</v>
      </c>
      <c r="E53" s="6">
        <v>8</v>
      </c>
      <c r="F53" s="5">
        <f t="shared" si="0"/>
        <v>0.31709999999999999</v>
      </c>
      <c r="G53" s="5">
        <v>0</v>
      </c>
      <c r="H53" s="6">
        <v>0</v>
      </c>
      <c r="I53" s="5">
        <v>0</v>
      </c>
      <c r="J53" s="6">
        <v>0</v>
      </c>
      <c r="K53" s="5">
        <f t="shared" si="1"/>
        <v>0</v>
      </c>
      <c r="L53" s="5">
        <v>0.53659999999999997</v>
      </c>
      <c r="M53" s="6">
        <v>22</v>
      </c>
      <c r="N53" s="5">
        <v>0.14630000000000001</v>
      </c>
      <c r="O53" s="6">
        <v>6</v>
      </c>
      <c r="P53" s="5">
        <f t="shared" si="2"/>
        <v>0.68289999999999995</v>
      </c>
      <c r="Q53" s="5">
        <v>0.1419</v>
      </c>
      <c r="R53" s="6">
        <v>41</v>
      </c>
      <c r="S53" s="6">
        <v>4.07</v>
      </c>
    </row>
    <row r="54" spans="1:19" x14ac:dyDescent="0.3">
      <c r="A54" s="30" t="s">
        <v>74</v>
      </c>
      <c r="B54" s="5">
        <v>6.3799999999999996E-2</v>
      </c>
      <c r="C54" s="6">
        <v>3</v>
      </c>
      <c r="D54" s="5">
        <v>0.23400000000000001</v>
      </c>
      <c r="E54" s="6">
        <v>11</v>
      </c>
      <c r="F54" s="5">
        <f t="shared" si="0"/>
        <v>0.29780000000000001</v>
      </c>
      <c r="G54" s="5">
        <v>2.1299999999999999E-2</v>
      </c>
      <c r="H54" s="6">
        <v>1</v>
      </c>
      <c r="I54" s="5">
        <v>0</v>
      </c>
      <c r="J54" s="6">
        <v>0</v>
      </c>
      <c r="K54" s="5">
        <f t="shared" si="1"/>
        <v>2.1299999999999999E-2</v>
      </c>
      <c r="L54" s="5">
        <v>0.61699999999999999</v>
      </c>
      <c r="M54" s="6">
        <v>29</v>
      </c>
      <c r="N54" s="5">
        <v>6.3799999999999996E-2</v>
      </c>
      <c r="O54" s="6">
        <v>3</v>
      </c>
      <c r="P54" s="5">
        <f t="shared" si="2"/>
        <v>0.68079999999999996</v>
      </c>
      <c r="Q54" s="5">
        <v>0.16259999999999999</v>
      </c>
      <c r="R54" s="6">
        <v>47</v>
      </c>
      <c r="S54" s="6">
        <v>4.0599999999999996</v>
      </c>
    </row>
    <row r="55" spans="1:19" x14ac:dyDescent="0.3">
      <c r="A55" s="30" t="s">
        <v>67</v>
      </c>
      <c r="B55" s="5">
        <v>6.6699999999999995E-2</v>
      </c>
      <c r="C55" s="6">
        <v>1</v>
      </c>
      <c r="D55" s="5">
        <v>0.2</v>
      </c>
      <c r="E55" s="6">
        <v>3</v>
      </c>
      <c r="F55" s="5">
        <f t="shared" si="0"/>
        <v>0.26669999999999999</v>
      </c>
      <c r="G55" s="5">
        <v>0</v>
      </c>
      <c r="H55" s="6">
        <v>0</v>
      </c>
      <c r="I55" s="5">
        <v>0</v>
      </c>
      <c r="J55" s="6">
        <v>0</v>
      </c>
      <c r="K55" s="5">
        <f t="shared" si="1"/>
        <v>0</v>
      </c>
      <c r="L55" s="5">
        <v>0.4667</v>
      </c>
      <c r="M55" s="6">
        <v>7</v>
      </c>
      <c r="N55" s="5">
        <v>0.26669999999999999</v>
      </c>
      <c r="O55" s="6">
        <v>4</v>
      </c>
      <c r="P55" s="5">
        <f t="shared" si="2"/>
        <v>0.73340000000000005</v>
      </c>
      <c r="Q55" s="5">
        <v>5.1900000000000002E-2</v>
      </c>
      <c r="R55" s="6">
        <v>15</v>
      </c>
      <c r="S55" s="6">
        <v>4.4000000000000004</v>
      </c>
    </row>
    <row r="56" spans="1:19" x14ac:dyDescent="0.3">
      <c r="A56" s="30" t="s">
        <v>75</v>
      </c>
      <c r="B56" s="5">
        <v>7.690000000000001E-2</v>
      </c>
      <c r="C56" s="6">
        <v>1</v>
      </c>
      <c r="D56" s="5">
        <v>0</v>
      </c>
      <c r="E56" s="6">
        <v>0</v>
      </c>
      <c r="F56" s="5">
        <f t="shared" si="0"/>
        <v>7.690000000000001E-2</v>
      </c>
      <c r="G56" s="5">
        <v>0</v>
      </c>
      <c r="H56" s="6">
        <v>0</v>
      </c>
      <c r="I56" s="5">
        <v>0</v>
      </c>
      <c r="J56" s="6">
        <v>0</v>
      </c>
      <c r="K56" s="5">
        <f t="shared" si="1"/>
        <v>0</v>
      </c>
      <c r="L56" s="5">
        <v>0.69230000000000003</v>
      </c>
      <c r="M56" s="6">
        <v>9</v>
      </c>
      <c r="N56" s="5">
        <v>0.23080000000000001</v>
      </c>
      <c r="O56" s="6">
        <v>3</v>
      </c>
      <c r="P56" s="5">
        <f t="shared" si="2"/>
        <v>0.92310000000000003</v>
      </c>
      <c r="Q56" s="5">
        <v>4.4999999999999998E-2</v>
      </c>
      <c r="R56" s="6">
        <v>13</v>
      </c>
      <c r="S56" s="6">
        <v>4.92</v>
      </c>
    </row>
    <row r="57" spans="1:19" x14ac:dyDescent="0.3">
      <c r="A57" s="30" t="s">
        <v>68</v>
      </c>
      <c r="B57" s="5">
        <v>6.6699999999999995E-2</v>
      </c>
      <c r="C57" s="6">
        <v>1</v>
      </c>
      <c r="D57" s="5">
        <v>0.26669999999999999</v>
      </c>
      <c r="E57" s="6">
        <v>4</v>
      </c>
      <c r="F57" s="5">
        <f t="shared" si="0"/>
        <v>0.33339999999999997</v>
      </c>
      <c r="G57" s="5">
        <v>0</v>
      </c>
      <c r="H57" s="6">
        <v>0</v>
      </c>
      <c r="I57" s="5">
        <v>0</v>
      </c>
      <c r="J57" s="6">
        <v>0</v>
      </c>
      <c r="K57" s="5">
        <f t="shared" si="1"/>
        <v>0</v>
      </c>
      <c r="L57" s="5">
        <v>0.5333</v>
      </c>
      <c r="M57" s="6">
        <v>8</v>
      </c>
      <c r="N57" s="5">
        <v>0.1333</v>
      </c>
      <c r="O57" s="6">
        <v>2</v>
      </c>
      <c r="P57" s="5">
        <f t="shared" si="2"/>
        <v>0.66659999999999997</v>
      </c>
      <c r="Q57" s="5">
        <v>5.1900000000000002E-2</v>
      </c>
      <c r="R57" s="6">
        <v>15</v>
      </c>
      <c r="S57" s="6">
        <v>4.07</v>
      </c>
    </row>
    <row r="58" spans="1:19" x14ac:dyDescent="0.3">
      <c r="A58" s="30" t="s">
        <v>69</v>
      </c>
      <c r="B58" s="5">
        <v>0</v>
      </c>
      <c r="C58" s="6">
        <v>0</v>
      </c>
      <c r="D58" s="5">
        <v>6.9000000000000006E-2</v>
      </c>
      <c r="E58" s="6">
        <v>2</v>
      </c>
      <c r="F58" s="5">
        <f t="shared" si="0"/>
        <v>6.9000000000000006E-2</v>
      </c>
      <c r="G58" s="5">
        <v>0</v>
      </c>
      <c r="H58" s="6">
        <v>0</v>
      </c>
      <c r="I58" s="5">
        <v>0</v>
      </c>
      <c r="J58" s="6">
        <v>0</v>
      </c>
      <c r="K58" s="5">
        <f t="shared" si="1"/>
        <v>0</v>
      </c>
      <c r="L58" s="5">
        <v>0.86209999999999998</v>
      </c>
      <c r="M58" s="6">
        <v>25</v>
      </c>
      <c r="N58" s="5">
        <v>6.9000000000000006E-2</v>
      </c>
      <c r="O58" s="6">
        <v>2</v>
      </c>
      <c r="P58" s="5">
        <f t="shared" si="2"/>
        <v>0.93110000000000004</v>
      </c>
      <c r="Q58" s="5">
        <v>0.1003</v>
      </c>
      <c r="R58" s="6">
        <v>29</v>
      </c>
      <c r="S58" s="6">
        <v>4.8600000000000003</v>
      </c>
    </row>
    <row r="59" spans="1:19" x14ac:dyDescent="0.3">
      <c r="A59" s="30" t="s">
        <v>70</v>
      </c>
      <c r="B59" s="5">
        <v>8.3299999999999999E-2</v>
      </c>
      <c r="C59" s="6">
        <v>1</v>
      </c>
      <c r="D59" s="5">
        <v>0.25</v>
      </c>
      <c r="E59" s="6">
        <v>3</v>
      </c>
      <c r="F59" s="5">
        <f t="shared" si="0"/>
        <v>0.33329999999999999</v>
      </c>
      <c r="G59" s="5">
        <v>0</v>
      </c>
      <c r="H59" s="6">
        <v>0</v>
      </c>
      <c r="I59" s="5">
        <v>0</v>
      </c>
      <c r="J59" s="6">
        <v>0</v>
      </c>
      <c r="K59" s="5">
        <f t="shared" si="1"/>
        <v>0</v>
      </c>
      <c r="L59" s="5">
        <v>0.58329999999999993</v>
      </c>
      <c r="M59" s="6">
        <v>7</v>
      </c>
      <c r="N59" s="5">
        <v>8.3299999999999999E-2</v>
      </c>
      <c r="O59" s="6">
        <v>1</v>
      </c>
      <c r="P59" s="5">
        <f t="shared" si="2"/>
        <v>0.66659999999999997</v>
      </c>
      <c r="Q59" s="5">
        <v>4.1500000000000002E-2</v>
      </c>
      <c r="R59" s="6">
        <v>12</v>
      </c>
      <c r="S59" s="6">
        <v>4</v>
      </c>
    </row>
    <row r="60" spans="1:19" x14ac:dyDescent="0.3">
      <c r="A60" s="30" t="s">
        <v>71</v>
      </c>
      <c r="B60" s="5">
        <v>0</v>
      </c>
      <c r="C60" s="6">
        <v>0</v>
      </c>
      <c r="D60" s="5">
        <v>0</v>
      </c>
      <c r="E60" s="6">
        <v>0</v>
      </c>
      <c r="F60" s="5">
        <f t="shared" si="0"/>
        <v>0</v>
      </c>
      <c r="G60" s="5">
        <v>0</v>
      </c>
      <c r="H60" s="6">
        <v>0</v>
      </c>
      <c r="I60" s="5">
        <v>0</v>
      </c>
      <c r="J60" s="6">
        <v>0</v>
      </c>
      <c r="K60" s="5">
        <f t="shared" si="1"/>
        <v>0</v>
      </c>
      <c r="L60" s="5">
        <v>1</v>
      </c>
      <c r="M60" s="6">
        <v>1</v>
      </c>
      <c r="N60" s="5">
        <v>0</v>
      </c>
      <c r="O60" s="6">
        <v>0</v>
      </c>
      <c r="P60" s="5">
        <f t="shared" si="2"/>
        <v>1</v>
      </c>
      <c r="Q60" s="5">
        <v>3.5000000000000001E-3</v>
      </c>
      <c r="R60" s="6">
        <v>1</v>
      </c>
      <c r="S60" s="6">
        <v>5</v>
      </c>
    </row>
    <row r="61" spans="1:19" s="10" customFormat="1" x14ac:dyDescent="0.3">
      <c r="A61" s="11" t="s">
        <v>6</v>
      </c>
      <c r="B61" s="12">
        <v>0.1003</v>
      </c>
      <c r="C61" s="11">
        <v>29</v>
      </c>
      <c r="D61" s="12">
        <v>0.21110000000000001</v>
      </c>
      <c r="E61" s="11">
        <v>61</v>
      </c>
      <c r="F61" s="9">
        <f t="shared" si="0"/>
        <v>0.31140000000000001</v>
      </c>
      <c r="G61" s="12">
        <v>3.1099999999999999E-2</v>
      </c>
      <c r="H61" s="11">
        <v>9</v>
      </c>
      <c r="I61" s="12">
        <v>6.8999999999999999E-3</v>
      </c>
      <c r="J61" s="11">
        <v>2</v>
      </c>
      <c r="K61" s="9">
        <f t="shared" si="1"/>
        <v>3.7999999999999999E-2</v>
      </c>
      <c r="L61" s="12">
        <v>0.53979999999999995</v>
      </c>
      <c r="M61" s="11">
        <v>156</v>
      </c>
      <c r="N61" s="12">
        <v>9.3399999999999997E-2</v>
      </c>
      <c r="O61" s="11">
        <v>27</v>
      </c>
      <c r="P61" s="9">
        <f t="shared" si="2"/>
        <v>0.63319999999999999</v>
      </c>
      <c r="Q61" s="12">
        <v>1</v>
      </c>
      <c r="R61" s="11">
        <v>289</v>
      </c>
      <c r="S61" s="11"/>
    </row>
    <row r="62" spans="1:19" x14ac:dyDescent="0.3">
      <c r="A62" s="8"/>
      <c r="B62" s="8"/>
      <c r="C62" s="8"/>
      <c r="D62" s="8"/>
      <c r="E62" s="8"/>
      <c r="F62" s="5"/>
      <c r="G62" s="8"/>
      <c r="H62" s="8"/>
      <c r="I62" s="8"/>
      <c r="J62" s="8"/>
      <c r="K62" s="5"/>
      <c r="L62" s="8"/>
      <c r="M62" s="8"/>
      <c r="N62" s="8"/>
      <c r="O62" s="8"/>
      <c r="P62" s="5"/>
      <c r="Q62" s="8"/>
      <c r="R62" s="8" t="s">
        <v>25</v>
      </c>
      <c r="S62" s="8">
        <v>289</v>
      </c>
    </row>
    <row r="63" spans="1:19" x14ac:dyDescent="0.3">
      <c r="F63" s="5"/>
      <c r="K63" s="5"/>
      <c r="P63" s="5"/>
      <c r="R63" s="8" t="s">
        <v>26</v>
      </c>
      <c r="S63" s="8">
        <v>3</v>
      </c>
    </row>
    <row r="64" spans="1:19" ht="15.6" x14ac:dyDescent="0.3">
      <c r="A64" s="15" t="s">
        <v>43</v>
      </c>
      <c r="F64" s="5"/>
      <c r="K64" s="5"/>
      <c r="P64" s="5"/>
    </row>
    <row r="65" spans="1:19" ht="28.8" x14ac:dyDescent="0.3">
      <c r="A65" s="2"/>
      <c r="B65" s="26" t="s">
        <v>18</v>
      </c>
      <c r="C65" s="27"/>
      <c r="D65" s="26" t="s">
        <v>19</v>
      </c>
      <c r="E65" s="27"/>
      <c r="F65" s="13" t="s">
        <v>52</v>
      </c>
      <c r="G65" s="26" t="s">
        <v>20</v>
      </c>
      <c r="H65" s="27"/>
      <c r="I65" s="26" t="s">
        <v>21</v>
      </c>
      <c r="J65" s="27"/>
      <c r="K65" s="13" t="s">
        <v>50</v>
      </c>
      <c r="L65" s="26" t="s">
        <v>22</v>
      </c>
      <c r="M65" s="27"/>
      <c r="N65" s="26" t="s">
        <v>23</v>
      </c>
      <c r="O65" s="27"/>
      <c r="P65" s="13" t="s">
        <v>47</v>
      </c>
      <c r="Q65" s="26" t="s">
        <v>6</v>
      </c>
      <c r="R65" s="27"/>
      <c r="S65" s="2" t="s">
        <v>24</v>
      </c>
    </row>
    <row r="66" spans="1:19" x14ac:dyDescent="0.3">
      <c r="A66" s="30" t="s">
        <v>66</v>
      </c>
      <c r="B66" s="5">
        <v>0.1429</v>
      </c>
      <c r="C66" s="6">
        <v>3</v>
      </c>
      <c r="D66" s="5">
        <v>0.28570000000000001</v>
      </c>
      <c r="E66" s="6">
        <v>6</v>
      </c>
      <c r="F66" s="5">
        <f t="shared" si="0"/>
        <v>0.42859999999999998</v>
      </c>
      <c r="G66" s="5">
        <v>0</v>
      </c>
      <c r="H66" s="6">
        <v>0</v>
      </c>
      <c r="I66" s="5">
        <v>0</v>
      </c>
      <c r="J66" s="6">
        <v>0</v>
      </c>
      <c r="K66" s="5">
        <f t="shared" si="1"/>
        <v>0</v>
      </c>
      <c r="L66" s="5">
        <v>0.57140000000000002</v>
      </c>
      <c r="M66" s="6">
        <v>12</v>
      </c>
      <c r="N66" s="5">
        <v>0</v>
      </c>
      <c r="O66" s="6">
        <v>0</v>
      </c>
      <c r="P66" s="5">
        <f t="shared" si="2"/>
        <v>0.57140000000000002</v>
      </c>
      <c r="Q66" s="5">
        <v>7.2700000000000001E-2</v>
      </c>
      <c r="R66" s="6">
        <v>21</v>
      </c>
      <c r="S66" s="6">
        <v>3.57</v>
      </c>
    </row>
    <row r="67" spans="1:19" x14ac:dyDescent="0.3">
      <c r="A67" s="30" t="s">
        <v>73</v>
      </c>
      <c r="B67" s="5">
        <v>0.1</v>
      </c>
      <c r="C67" s="6">
        <v>9</v>
      </c>
      <c r="D67" s="5">
        <v>0.34439999999999998</v>
      </c>
      <c r="E67" s="6">
        <v>31</v>
      </c>
      <c r="F67" s="5">
        <f t="shared" si="0"/>
        <v>0.44440000000000002</v>
      </c>
      <c r="G67" s="5">
        <v>0.1222</v>
      </c>
      <c r="H67" s="6">
        <v>11</v>
      </c>
      <c r="I67" s="5">
        <v>6.6699999999999995E-2</v>
      </c>
      <c r="J67" s="6">
        <v>6</v>
      </c>
      <c r="K67" s="5">
        <f t="shared" si="1"/>
        <v>0.18890000000000001</v>
      </c>
      <c r="L67" s="5">
        <v>0.36670000000000003</v>
      </c>
      <c r="M67" s="6">
        <v>33</v>
      </c>
      <c r="N67" s="5">
        <v>0</v>
      </c>
      <c r="O67" s="6">
        <v>0</v>
      </c>
      <c r="P67" s="5">
        <f t="shared" si="2"/>
        <v>0.36670000000000003</v>
      </c>
      <c r="Q67" s="5">
        <v>0.31140000000000001</v>
      </c>
      <c r="R67" s="6">
        <v>90</v>
      </c>
      <c r="S67" s="6">
        <v>3.26</v>
      </c>
    </row>
    <row r="68" spans="1:19" x14ac:dyDescent="0.3">
      <c r="A68" s="30" t="s">
        <v>72</v>
      </c>
      <c r="B68" s="5">
        <v>0.1951</v>
      </c>
      <c r="C68" s="6">
        <v>8</v>
      </c>
      <c r="D68" s="5">
        <v>0.439</v>
      </c>
      <c r="E68" s="6">
        <v>18</v>
      </c>
      <c r="F68" s="5">
        <f t="shared" si="0"/>
        <v>0.6341</v>
      </c>
      <c r="G68" s="5">
        <v>4.8800000000000003E-2</v>
      </c>
      <c r="H68" s="6">
        <v>2</v>
      </c>
      <c r="I68" s="5">
        <v>0</v>
      </c>
      <c r="J68" s="6">
        <v>0</v>
      </c>
      <c r="K68" s="5">
        <f t="shared" si="1"/>
        <v>4.8800000000000003E-2</v>
      </c>
      <c r="L68" s="5">
        <v>0.29270000000000002</v>
      </c>
      <c r="M68" s="6">
        <v>12</v>
      </c>
      <c r="N68" s="5">
        <v>2.4400000000000002E-2</v>
      </c>
      <c r="O68" s="6">
        <v>1</v>
      </c>
      <c r="P68" s="5">
        <f t="shared" si="2"/>
        <v>0.31709999999999999</v>
      </c>
      <c r="Q68" s="5">
        <v>0.1419</v>
      </c>
      <c r="R68" s="6">
        <v>41</v>
      </c>
      <c r="S68" s="6">
        <v>2.83</v>
      </c>
    </row>
    <row r="69" spans="1:19" x14ac:dyDescent="0.3">
      <c r="A69" s="30" t="s">
        <v>74</v>
      </c>
      <c r="B69" s="5">
        <v>0.10639999999999999</v>
      </c>
      <c r="C69" s="6">
        <v>5</v>
      </c>
      <c r="D69" s="5">
        <v>0.4894</v>
      </c>
      <c r="E69" s="6">
        <v>23</v>
      </c>
      <c r="F69" s="5">
        <f t="shared" ref="F69:F93" si="3">B69+D69</f>
        <v>0.5958</v>
      </c>
      <c r="G69" s="5">
        <v>4.2599999999999999E-2</v>
      </c>
      <c r="H69" s="6">
        <v>2</v>
      </c>
      <c r="I69" s="5">
        <v>0</v>
      </c>
      <c r="J69" s="6">
        <v>0</v>
      </c>
      <c r="K69" s="5">
        <f t="shared" ref="K69:K93" si="4">G69+I69</f>
        <v>4.2599999999999999E-2</v>
      </c>
      <c r="L69" s="5">
        <v>0.34039999999999998</v>
      </c>
      <c r="M69" s="6">
        <v>16</v>
      </c>
      <c r="N69" s="5">
        <v>2.1299999999999999E-2</v>
      </c>
      <c r="O69" s="6">
        <v>1</v>
      </c>
      <c r="P69" s="5">
        <f t="shared" ref="P69:P93" si="5">L69+N69</f>
        <v>0.36169999999999997</v>
      </c>
      <c r="Q69" s="5">
        <v>0.16259999999999999</v>
      </c>
      <c r="R69" s="6">
        <v>47</v>
      </c>
      <c r="S69" s="6">
        <v>3.04</v>
      </c>
    </row>
    <row r="70" spans="1:19" x14ac:dyDescent="0.3">
      <c r="A70" s="30" t="s">
        <v>67</v>
      </c>
      <c r="B70" s="5">
        <v>0.1429</v>
      </c>
      <c r="C70" s="6">
        <v>2</v>
      </c>
      <c r="D70" s="5">
        <v>0.42859999999999998</v>
      </c>
      <c r="E70" s="6">
        <v>6</v>
      </c>
      <c r="F70" s="5">
        <f t="shared" si="3"/>
        <v>0.57150000000000001</v>
      </c>
      <c r="G70" s="5">
        <v>0</v>
      </c>
      <c r="H70" s="6">
        <v>0</v>
      </c>
      <c r="I70" s="5">
        <v>7.1399999999999991E-2</v>
      </c>
      <c r="J70" s="6">
        <v>1</v>
      </c>
      <c r="K70" s="5">
        <f t="shared" si="4"/>
        <v>7.1399999999999991E-2</v>
      </c>
      <c r="L70" s="5">
        <v>0.21429999999999999</v>
      </c>
      <c r="M70" s="6">
        <v>3</v>
      </c>
      <c r="N70" s="5">
        <v>0.1429</v>
      </c>
      <c r="O70" s="6">
        <v>2</v>
      </c>
      <c r="P70" s="5">
        <f t="shared" si="5"/>
        <v>0.35719999999999996</v>
      </c>
      <c r="Q70" s="5">
        <v>4.8399999999999999E-2</v>
      </c>
      <c r="R70" s="6">
        <v>14</v>
      </c>
      <c r="S70" s="6">
        <v>3.21</v>
      </c>
    </row>
    <row r="71" spans="1:19" x14ac:dyDescent="0.3">
      <c r="A71" s="30" t="s">
        <v>75</v>
      </c>
      <c r="B71" s="5">
        <v>7.690000000000001E-2</v>
      </c>
      <c r="C71" s="6">
        <v>1</v>
      </c>
      <c r="D71" s="5">
        <v>0.15379999999999999</v>
      </c>
      <c r="E71" s="6">
        <v>2</v>
      </c>
      <c r="F71" s="5">
        <f t="shared" si="3"/>
        <v>0.23070000000000002</v>
      </c>
      <c r="G71" s="5">
        <v>0</v>
      </c>
      <c r="H71" s="6">
        <v>0</v>
      </c>
      <c r="I71" s="5">
        <v>7.690000000000001E-2</v>
      </c>
      <c r="J71" s="6">
        <v>1</v>
      </c>
      <c r="K71" s="5">
        <f t="shared" si="4"/>
        <v>7.690000000000001E-2</v>
      </c>
      <c r="L71" s="5">
        <v>0.61539999999999995</v>
      </c>
      <c r="M71" s="6">
        <v>8</v>
      </c>
      <c r="N71" s="5">
        <v>7.690000000000001E-2</v>
      </c>
      <c r="O71" s="6">
        <v>1</v>
      </c>
      <c r="P71" s="5">
        <f t="shared" si="5"/>
        <v>0.69229999999999992</v>
      </c>
      <c r="Q71" s="5">
        <v>4.4999999999999998E-2</v>
      </c>
      <c r="R71" s="6">
        <v>13</v>
      </c>
      <c r="S71" s="6">
        <v>4.2300000000000004</v>
      </c>
    </row>
    <row r="72" spans="1:19" x14ac:dyDescent="0.3">
      <c r="A72" s="30" t="s">
        <v>68</v>
      </c>
      <c r="B72" s="5">
        <v>0.2</v>
      </c>
      <c r="C72" s="6">
        <v>3</v>
      </c>
      <c r="D72" s="5">
        <v>0.5333</v>
      </c>
      <c r="E72" s="6">
        <v>8</v>
      </c>
      <c r="F72" s="5">
        <f t="shared" si="3"/>
        <v>0.73330000000000006</v>
      </c>
      <c r="G72" s="5">
        <v>0</v>
      </c>
      <c r="H72" s="6">
        <v>0</v>
      </c>
      <c r="I72" s="5">
        <v>6.6699999999999995E-2</v>
      </c>
      <c r="J72" s="6">
        <v>1</v>
      </c>
      <c r="K72" s="5">
        <f t="shared" si="4"/>
        <v>6.6699999999999995E-2</v>
      </c>
      <c r="L72" s="5">
        <v>0.2</v>
      </c>
      <c r="M72" s="6">
        <v>3</v>
      </c>
      <c r="N72" s="5">
        <v>0</v>
      </c>
      <c r="O72" s="6">
        <v>0</v>
      </c>
      <c r="P72" s="5">
        <f t="shared" si="5"/>
        <v>0.2</v>
      </c>
      <c r="Q72" s="5">
        <v>5.1900000000000002E-2</v>
      </c>
      <c r="R72" s="6">
        <v>15</v>
      </c>
      <c r="S72" s="6">
        <v>2.5299999999999998</v>
      </c>
    </row>
    <row r="73" spans="1:19" x14ac:dyDescent="0.3">
      <c r="A73" s="30" t="s">
        <v>69</v>
      </c>
      <c r="B73" s="5">
        <v>6.25E-2</v>
      </c>
      <c r="C73" s="6">
        <v>2</v>
      </c>
      <c r="D73" s="5">
        <v>0.5625</v>
      </c>
      <c r="E73" s="6">
        <v>18</v>
      </c>
      <c r="F73" s="5">
        <f t="shared" si="3"/>
        <v>0.625</v>
      </c>
      <c r="G73" s="5">
        <v>0</v>
      </c>
      <c r="H73" s="6">
        <v>0</v>
      </c>
      <c r="I73" s="5">
        <v>0</v>
      </c>
      <c r="J73" s="6">
        <v>0</v>
      </c>
      <c r="K73" s="5">
        <f t="shared" si="4"/>
        <v>0</v>
      </c>
      <c r="L73" s="5">
        <v>0.375</v>
      </c>
      <c r="M73" s="6">
        <v>12</v>
      </c>
      <c r="N73" s="5">
        <v>0</v>
      </c>
      <c r="O73" s="6">
        <v>0</v>
      </c>
      <c r="P73" s="5">
        <f t="shared" si="5"/>
        <v>0.375</v>
      </c>
      <c r="Q73" s="5">
        <v>0.11070000000000001</v>
      </c>
      <c r="R73" s="6">
        <v>32</v>
      </c>
      <c r="S73" s="6">
        <v>3.06</v>
      </c>
    </row>
    <row r="74" spans="1:19" x14ac:dyDescent="0.3">
      <c r="A74" s="30" t="s">
        <v>70</v>
      </c>
      <c r="B74" s="5">
        <v>0.25</v>
      </c>
      <c r="C74" s="6">
        <v>3</v>
      </c>
      <c r="D74" s="5">
        <v>0.5</v>
      </c>
      <c r="E74" s="6">
        <v>6</v>
      </c>
      <c r="F74" s="5">
        <f t="shared" si="3"/>
        <v>0.75</v>
      </c>
      <c r="G74" s="5">
        <v>8.3299999999999999E-2</v>
      </c>
      <c r="H74" s="6">
        <v>1</v>
      </c>
      <c r="I74" s="5">
        <v>0</v>
      </c>
      <c r="J74" s="6">
        <v>0</v>
      </c>
      <c r="K74" s="5">
        <f t="shared" si="4"/>
        <v>8.3299999999999999E-2</v>
      </c>
      <c r="L74" s="5">
        <v>8.3299999999999999E-2</v>
      </c>
      <c r="M74" s="6">
        <v>1</v>
      </c>
      <c r="N74" s="5">
        <v>8.3299999999999999E-2</v>
      </c>
      <c r="O74" s="6">
        <v>1</v>
      </c>
      <c r="P74" s="5">
        <f t="shared" si="5"/>
        <v>0.1666</v>
      </c>
      <c r="Q74" s="5">
        <v>4.1500000000000002E-2</v>
      </c>
      <c r="R74" s="6">
        <v>12</v>
      </c>
      <c r="S74" s="6">
        <v>2.42</v>
      </c>
    </row>
    <row r="75" spans="1:19" x14ac:dyDescent="0.3">
      <c r="A75" s="30" t="s">
        <v>71</v>
      </c>
      <c r="B75" s="5">
        <v>0</v>
      </c>
      <c r="C75" s="6">
        <v>0</v>
      </c>
      <c r="D75" s="5">
        <v>1</v>
      </c>
      <c r="E75" s="6">
        <v>1</v>
      </c>
      <c r="F75" s="5">
        <f t="shared" si="3"/>
        <v>1</v>
      </c>
      <c r="G75" s="5">
        <v>0</v>
      </c>
      <c r="H75" s="6">
        <v>0</v>
      </c>
      <c r="I75" s="5">
        <v>0</v>
      </c>
      <c r="J75" s="6">
        <v>0</v>
      </c>
      <c r="K75" s="5">
        <f t="shared" si="4"/>
        <v>0</v>
      </c>
      <c r="L75" s="5">
        <v>0</v>
      </c>
      <c r="M75" s="6">
        <v>0</v>
      </c>
      <c r="N75" s="5">
        <v>0</v>
      </c>
      <c r="O75" s="6">
        <v>0</v>
      </c>
      <c r="P75" s="5">
        <f t="shared" si="5"/>
        <v>0</v>
      </c>
      <c r="Q75" s="5">
        <v>3.5000000000000001E-3</v>
      </c>
      <c r="R75" s="6">
        <v>1</v>
      </c>
      <c r="S75" s="6">
        <v>2</v>
      </c>
    </row>
    <row r="76" spans="1:19" s="10" customFormat="1" x14ac:dyDescent="0.3">
      <c r="A76" s="11" t="s">
        <v>6</v>
      </c>
      <c r="B76" s="12">
        <v>0.1246</v>
      </c>
      <c r="C76" s="11">
        <v>36</v>
      </c>
      <c r="D76" s="12">
        <v>0.4118</v>
      </c>
      <c r="E76" s="11">
        <v>119</v>
      </c>
      <c r="F76" s="9">
        <f t="shared" si="3"/>
        <v>0.53639999999999999</v>
      </c>
      <c r="G76" s="12">
        <v>5.5399999999999998E-2</v>
      </c>
      <c r="H76" s="11">
        <v>16</v>
      </c>
      <c r="I76" s="12">
        <v>3.1099999999999999E-2</v>
      </c>
      <c r="J76" s="11">
        <v>9</v>
      </c>
      <c r="K76" s="9">
        <f t="shared" si="4"/>
        <v>8.6499999999999994E-2</v>
      </c>
      <c r="L76" s="12">
        <v>0.34599999999999997</v>
      </c>
      <c r="M76" s="11">
        <v>100</v>
      </c>
      <c r="N76" s="12">
        <v>2.0799999999999999E-2</v>
      </c>
      <c r="O76" s="11">
        <v>6</v>
      </c>
      <c r="P76" s="9">
        <f t="shared" si="5"/>
        <v>0.36679999999999996</v>
      </c>
      <c r="Q76" s="12">
        <v>1</v>
      </c>
      <c r="R76" s="11">
        <v>289</v>
      </c>
      <c r="S76" s="11"/>
    </row>
    <row r="77" spans="1:19" x14ac:dyDescent="0.3">
      <c r="A77" s="8"/>
      <c r="B77" s="8"/>
      <c r="C77" s="8"/>
      <c r="D77" s="8"/>
      <c r="E77" s="8"/>
      <c r="F77" s="5"/>
      <c r="G77" s="8"/>
      <c r="H77" s="8"/>
      <c r="I77" s="8"/>
      <c r="J77" s="8"/>
      <c r="K77" s="5"/>
      <c r="L77" s="8"/>
      <c r="M77" s="8"/>
      <c r="N77" s="8"/>
      <c r="O77" s="8"/>
      <c r="P77" s="5"/>
      <c r="Q77" s="8"/>
      <c r="R77" s="8" t="s">
        <v>25</v>
      </c>
      <c r="S77" s="8">
        <v>289</v>
      </c>
    </row>
    <row r="78" spans="1:19" x14ac:dyDescent="0.3">
      <c r="A78" s="8"/>
      <c r="B78" s="8"/>
      <c r="C78" s="8"/>
      <c r="D78" s="8"/>
      <c r="E78" s="8"/>
      <c r="F78" s="5"/>
      <c r="G78" s="8"/>
      <c r="H78" s="8"/>
      <c r="I78" s="8"/>
      <c r="J78" s="8"/>
      <c r="K78" s="5"/>
      <c r="L78" s="8"/>
      <c r="M78" s="8"/>
      <c r="N78" s="8"/>
      <c r="O78" s="8"/>
      <c r="P78" s="5"/>
      <c r="Q78" s="8"/>
      <c r="R78" s="8" t="s">
        <v>26</v>
      </c>
      <c r="S78" s="8">
        <v>3</v>
      </c>
    </row>
    <row r="79" spans="1:19" x14ac:dyDescent="0.3">
      <c r="F79" s="5"/>
      <c r="K79" s="5"/>
      <c r="P79" s="5"/>
    </row>
    <row r="80" spans="1:19" x14ac:dyDescent="0.3">
      <c r="F80" s="5"/>
      <c r="K80" s="5"/>
      <c r="P80" s="5"/>
    </row>
    <row r="81" spans="1:19" ht="15.6" x14ac:dyDescent="0.3">
      <c r="A81" s="15" t="s">
        <v>44</v>
      </c>
      <c r="F81" s="5"/>
      <c r="K81" s="5"/>
      <c r="P81" s="5"/>
    </row>
    <row r="82" spans="1:19" ht="28.8" x14ac:dyDescent="0.3">
      <c r="A82" s="2"/>
      <c r="B82" s="26" t="s">
        <v>18</v>
      </c>
      <c r="C82" s="27"/>
      <c r="D82" s="26" t="s">
        <v>19</v>
      </c>
      <c r="E82" s="27"/>
      <c r="F82" s="13" t="s">
        <v>52</v>
      </c>
      <c r="G82" s="26" t="s">
        <v>20</v>
      </c>
      <c r="H82" s="27"/>
      <c r="I82" s="26" t="s">
        <v>21</v>
      </c>
      <c r="J82" s="27"/>
      <c r="K82" s="13" t="s">
        <v>50</v>
      </c>
      <c r="L82" s="26" t="s">
        <v>22</v>
      </c>
      <c r="M82" s="27"/>
      <c r="N82" s="26" t="s">
        <v>23</v>
      </c>
      <c r="O82" s="27"/>
      <c r="P82" s="13" t="s">
        <v>47</v>
      </c>
      <c r="Q82" s="26" t="s">
        <v>6</v>
      </c>
      <c r="R82" s="27"/>
      <c r="S82" s="2" t="s">
        <v>24</v>
      </c>
    </row>
    <row r="83" spans="1:19" x14ac:dyDescent="0.3">
      <c r="A83" s="30" t="s">
        <v>66</v>
      </c>
      <c r="B83" s="5">
        <v>4.7600000000000003E-2</v>
      </c>
      <c r="C83" s="6">
        <v>1</v>
      </c>
      <c r="D83" s="5">
        <v>0.1905</v>
      </c>
      <c r="E83" s="6">
        <v>4</v>
      </c>
      <c r="F83" s="5">
        <f t="shared" si="3"/>
        <v>0.23810000000000001</v>
      </c>
      <c r="G83" s="5">
        <v>0</v>
      </c>
      <c r="H83" s="6">
        <v>0</v>
      </c>
      <c r="I83" s="5">
        <v>0</v>
      </c>
      <c r="J83" s="6">
        <v>0</v>
      </c>
      <c r="K83" s="5">
        <f t="shared" si="4"/>
        <v>0</v>
      </c>
      <c r="L83" s="5">
        <v>0.66670000000000007</v>
      </c>
      <c r="M83" s="6">
        <v>14</v>
      </c>
      <c r="N83" s="5">
        <v>9.5199999999999993E-2</v>
      </c>
      <c r="O83" s="6">
        <v>2</v>
      </c>
      <c r="P83" s="5">
        <f t="shared" si="5"/>
        <v>0.76190000000000002</v>
      </c>
      <c r="Q83" s="5">
        <v>7.2700000000000001E-2</v>
      </c>
      <c r="R83" s="6">
        <v>21</v>
      </c>
      <c r="S83" s="6">
        <v>4.33</v>
      </c>
    </row>
    <row r="84" spans="1:19" x14ac:dyDescent="0.3">
      <c r="A84" s="30" t="s">
        <v>73</v>
      </c>
      <c r="B84" s="5">
        <v>6.9000000000000006E-2</v>
      </c>
      <c r="C84" s="6">
        <v>6</v>
      </c>
      <c r="D84" s="5">
        <v>0.1724</v>
      </c>
      <c r="E84" s="6">
        <v>15</v>
      </c>
      <c r="F84" s="5">
        <f t="shared" si="3"/>
        <v>0.2414</v>
      </c>
      <c r="G84" s="5">
        <v>4.5999999999999999E-2</v>
      </c>
      <c r="H84" s="6">
        <v>4</v>
      </c>
      <c r="I84" s="5">
        <v>1.15E-2</v>
      </c>
      <c r="J84" s="6">
        <v>1</v>
      </c>
      <c r="K84" s="5">
        <f t="shared" si="4"/>
        <v>5.7499999999999996E-2</v>
      </c>
      <c r="L84" s="5">
        <v>0.62070000000000003</v>
      </c>
      <c r="M84" s="6">
        <v>54</v>
      </c>
      <c r="N84" s="5">
        <v>8.0500000000000002E-2</v>
      </c>
      <c r="O84" s="6">
        <v>7</v>
      </c>
      <c r="P84" s="5">
        <f t="shared" si="5"/>
        <v>0.70120000000000005</v>
      </c>
      <c r="Q84" s="5">
        <v>0.30099999999999999</v>
      </c>
      <c r="R84" s="6">
        <v>87</v>
      </c>
      <c r="S84" s="6">
        <v>4.18</v>
      </c>
    </row>
    <row r="85" spans="1:19" x14ac:dyDescent="0.3">
      <c r="A85" s="30" t="s">
        <v>72</v>
      </c>
      <c r="B85" s="5">
        <v>0.14630000000000001</v>
      </c>
      <c r="C85" s="6">
        <v>6</v>
      </c>
      <c r="D85" s="5">
        <v>0.39019999999999999</v>
      </c>
      <c r="E85" s="6">
        <v>16</v>
      </c>
      <c r="F85" s="5">
        <f t="shared" si="3"/>
        <v>0.53649999999999998</v>
      </c>
      <c r="G85" s="5">
        <v>0</v>
      </c>
      <c r="H85" s="6">
        <v>0</v>
      </c>
      <c r="I85" s="5">
        <v>0</v>
      </c>
      <c r="J85" s="6">
        <v>0</v>
      </c>
      <c r="K85" s="5">
        <f t="shared" si="4"/>
        <v>0</v>
      </c>
      <c r="L85" s="5">
        <v>0.36590000000000011</v>
      </c>
      <c r="M85" s="6">
        <v>15</v>
      </c>
      <c r="N85" s="5">
        <v>9.7599999999999992E-2</v>
      </c>
      <c r="O85" s="6">
        <v>4</v>
      </c>
      <c r="P85" s="5">
        <f t="shared" si="5"/>
        <v>0.46350000000000013</v>
      </c>
      <c r="Q85" s="5">
        <v>0.1419</v>
      </c>
      <c r="R85" s="6">
        <v>41</v>
      </c>
      <c r="S85" s="6">
        <v>3.34</v>
      </c>
    </row>
    <row r="86" spans="1:19" x14ac:dyDescent="0.3">
      <c r="A86" s="30" t="s">
        <v>74</v>
      </c>
      <c r="B86" s="5">
        <v>4.2599999999999999E-2</v>
      </c>
      <c r="C86" s="6">
        <v>2</v>
      </c>
      <c r="D86" s="5">
        <v>0.31909999999999999</v>
      </c>
      <c r="E86" s="6">
        <v>15</v>
      </c>
      <c r="F86" s="5">
        <f t="shared" si="3"/>
        <v>0.36170000000000002</v>
      </c>
      <c r="G86" s="5">
        <v>0</v>
      </c>
      <c r="H86" s="6">
        <v>0</v>
      </c>
      <c r="I86" s="5">
        <v>0</v>
      </c>
      <c r="J86" s="6">
        <v>0</v>
      </c>
      <c r="K86" s="5">
        <f t="shared" si="4"/>
        <v>0</v>
      </c>
      <c r="L86" s="5">
        <v>0.55320000000000003</v>
      </c>
      <c r="M86" s="6">
        <v>26</v>
      </c>
      <c r="N86" s="5">
        <v>8.5099999999999995E-2</v>
      </c>
      <c r="O86" s="6">
        <v>4</v>
      </c>
      <c r="P86" s="5">
        <f t="shared" si="5"/>
        <v>0.63829999999999998</v>
      </c>
      <c r="Q86" s="5">
        <v>0.16259999999999999</v>
      </c>
      <c r="R86" s="6">
        <v>47</v>
      </c>
      <c r="S86" s="6">
        <v>3.96</v>
      </c>
    </row>
    <row r="87" spans="1:19" x14ac:dyDescent="0.3">
      <c r="A87" s="30" t="s">
        <v>67</v>
      </c>
      <c r="B87" s="5">
        <v>6.6699999999999995E-2</v>
      </c>
      <c r="C87" s="6">
        <v>1</v>
      </c>
      <c r="D87" s="5">
        <v>0.2</v>
      </c>
      <c r="E87" s="6">
        <v>3</v>
      </c>
      <c r="F87" s="5">
        <f t="shared" si="3"/>
        <v>0.26669999999999999</v>
      </c>
      <c r="G87" s="5">
        <v>0</v>
      </c>
      <c r="H87" s="6">
        <v>0</v>
      </c>
      <c r="I87" s="5">
        <v>0</v>
      </c>
      <c r="J87" s="6">
        <v>0</v>
      </c>
      <c r="K87" s="5">
        <f t="shared" si="4"/>
        <v>0</v>
      </c>
      <c r="L87" s="5">
        <v>0.4</v>
      </c>
      <c r="M87" s="6">
        <v>6</v>
      </c>
      <c r="N87" s="5">
        <v>0.33329999999999999</v>
      </c>
      <c r="O87" s="6">
        <v>5</v>
      </c>
      <c r="P87" s="5">
        <f t="shared" si="5"/>
        <v>0.73330000000000006</v>
      </c>
      <c r="Q87" s="5">
        <v>5.1900000000000002E-2</v>
      </c>
      <c r="R87" s="6">
        <v>15</v>
      </c>
      <c r="S87" s="6">
        <v>4.47</v>
      </c>
    </row>
    <row r="88" spans="1:19" x14ac:dyDescent="0.3">
      <c r="A88" s="30" t="s">
        <v>75</v>
      </c>
      <c r="B88" s="5">
        <v>7.690000000000001E-2</v>
      </c>
      <c r="C88" s="6">
        <v>1</v>
      </c>
      <c r="D88" s="5">
        <v>0</v>
      </c>
      <c r="E88" s="6">
        <v>0</v>
      </c>
      <c r="F88" s="5">
        <f t="shared" si="3"/>
        <v>7.690000000000001E-2</v>
      </c>
      <c r="G88" s="5">
        <v>0</v>
      </c>
      <c r="H88" s="6">
        <v>0</v>
      </c>
      <c r="I88" s="5">
        <v>0</v>
      </c>
      <c r="J88" s="6">
        <v>0</v>
      </c>
      <c r="K88" s="5">
        <f t="shared" si="4"/>
        <v>0</v>
      </c>
      <c r="L88" s="5">
        <v>0.76919999999999999</v>
      </c>
      <c r="M88" s="6">
        <v>10</v>
      </c>
      <c r="N88" s="5">
        <v>0.15379999999999999</v>
      </c>
      <c r="O88" s="6">
        <v>2</v>
      </c>
      <c r="P88" s="5">
        <f t="shared" si="5"/>
        <v>0.92300000000000004</v>
      </c>
      <c r="Q88" s="5">
        <v>4.4999999999999998E-2</v>
      </c>
      <c r="R88" s="6">
        <v>13</v>
      </c>
      <c r="S88" s="6">
        <v>4.8499999999999996</v>
      </c>
    </row>
    <row r="89" spans="1:19" x14ac:dyDescent="0.3">
      <c r="A89" s="30" t="s">
        <v>68</v>
      </c>
      <c r="B89" s="5">
        <v>6.6699999999999995E-2</v>
      </c>
      <c r="C89" s="6">
        <v>1</v>
      </c>
      <c r="D89" s="5">
        <v>0.4</v>
      </c>
      <c r="E89" s="6">
        <v>6</v>
      </c>
      <c r="F89" s="5">
        <f t="shared" si="3"/>
        <v>0.4667</v>
      </c>
      <c r="G89" s="5">
        <v>0</v>
      </c>
      <c r="H89" s="6">
        <v>0</v>
      </c>
      <c r="I89" s="5">
        <v>0</v>
      </c>
      <c r="J89" s="6">
        <v>0</v>
      </c>
      <c r="K89" s="5">
        <f t="shared" si="4"/>
        <v>0</v>
      </c>
      <c r="L89" s="5">
        <v>0.4667</v>
      </c>
      <c r="M89" s="6">
        <v>7</v>
      </c>
      <c r="N89" s="5">
        <v>6.6699999999999995E-2</v>
      </c>
      <c r="O89" s="6">
        <v>1</v>
      </c>
      <c r="P89" s="5">
        <f t="shared" si="5"/>
        <v>0.53339999999999999</v>
      </c>
      <c r="Q89" s="5">
        <v>5.1900000000000002E-2</v>
      </c>
      <c r="R89" s="6">
        <v>15</v>
      </c>
      <c r="S89" s="6">
        <v>3.6</v>
      </c>
    </row>
    <row r="90" spans="1:19" x14ac:dyDescent="0.3">
      <c r="A90" s="30" t="s">
        <v>69</v>
      </c>
      <c r="B90" s="5">
        <v>0</v>
      </c>
      <c r="C90" s="6">
        <v>0</v>
      </c>
      <c r="D90" s="5">
        <v>0.1333</v>
      </c>
      <c r="E90" s="6">
        <v>4</v>
      </c>
      <c r="F90" s="5">
        <f t="shared" si="3"/>
        <v>0.1333</v>
      </c>
      <c r="G90" s="5">
        <v>0</v>
      </c>
      <c r="H90" s="6">
        <v>0</v>
      </c>
      <c r="I90" s="5">
        <v>0</v>
      </c>
      <c r="J90" s="6">
        <v>0</v>
      </c>
      <c r="K90" s="5">
        <f t="shared" si="4"/>
        <v>0</v>
      </c>
      <c r="L90" s="5">
        <v>0.73329999999999995</v>
      </c>
      <c r="M90" s="6">
        <v>22</v>
      </c>
      <c r="N90" s="5">
        <v>0.1333</v>
      </c>
      <c r="O90" s="6">
        <v>4</v>
      </c>
      <c r="P90" s="5">
        <f t="shared" si="5"/>
        <v>0.86659999999999993</v>
      </c>
      <c r="Q90" s="5">
        <v>0.1038</v>
      </c>
      <c r="R90" s="6">
        <v>30</v>
      </c>
      <c r="S90" s="6">
        <v>4.7300000000000004</v>
      </c>
    </row>
    <row r="91" spans="1:19" x14ac:dyDescent="0.3">
      <c r="A91" s="30" t="s">
        <v>70</v>
      </c>
      <c r="B91" s="5">
        <v>0.16669999999999999</v>
      </c>
      <c r="C91" s="6">
        <v>2</v>
      </c>
      <c r="D91" s="5">
        <v>0.25</v>
      </c>
      <c r="E91" s="6">
        <v>3</v>
      </c>
      <c r="F91" s="5">
        <f t="shared" si="3"/>
        <v>0.41669999999999996</v>
      </c>
      <c r="G91" s="5">
        <v>0</v>
      </c>
      <c r="H91" s="6">
        <v>0</v>
      </c>
      <c r="I91" s="5">
        <v>0</v>
      </c>
      <c r="J91" s="6">
        <v>0</v>
      </c>
      <c r="K91" s="5">
        <f t="shared" si="4"/>
        <v>0</v>
      </c>
      <c r="L91" s="5">
        <v>0.5</v>
      </c>
      <c r="M91" s="6">
        <v>6</v>
      </c>
      <c r="N91" s="5">
        <v>8.3299999999999999E-2</v>
      </c>
      <c r="O91" s="6">
        <v>1</v>
      </c>
      <c r="P91" s="5">
        <f t="shared" si="5"/>
        <v>0.58330000000000004</v>
      </c>
      <c r="Q91" s="5">
        <v>4.1500000000000002E-2</v>
      </c>
      <c r="R91" s="6">
        <v>12</v>
      </c>
      <c r="S91" s="6">
        <v>3.67</v>
      </c>
    </row>
    <row r="92" spans="1:19" x14ac:dyDescent="0.3">
      <c r="A92" s="30" t="s">
        <v>71</v>
      </c>
      <c r="B92" s="5">
        <v>0</v>
      </c>
      <c r="C92" s="6">
        <v>0</v>
      </c>
      <c r="D92" s="5">
        <v>0</v>
      </c>
      <c r="E92" s="6">
        <v>0</v>
      </c>
      <c r="F92" s="5">
        <f t="shared" si="3"/>
        <v>0</v>
      </c>
      <c r="G92" s="5">
        <v>0</v>
      </c>
      <c r="H92" s="6">
        <v>0</v>
      </c>
      <c r="I92" s="5">
        <v>0</v>
      </c>
      <c r="J92" s="6">
        <v>0</v>
      </c>
      <c r="K92" s="5">
        <f t="shared" si="4"/>
        <v>0</v>
      </c>
      <c r="L92" s="5">
        <v>1</v>
      </c>
      <c r="M92" s="6">
        <v>1</v>
      </c>
      <c r="N92" s="5">
        <v>0</v>
      </c>
      <c r="O92" s="6">
        <v>0</v>
      </c>
      <c r="P92" s="5">
        <f t="shared" si="5"/>
        <v>1</v>
      </c>
      <c r="Q92" s="5">
        <v>3.5000000000000001E-3</v>
      </c>
      <c r="R92" s="6">
        <v>1</v>
      </c>
      <c r="S92" s="6">
        <v>5</v>
      </c>
    </row>
    <row r="93" spans="1:19" s="10" customFormat="1" x14ac:dyDescent="0.3">
      <c r="A93" s="11" t="s">
        <v>6</v>
      </c>
      <c r="B93" s="12">
        <v>6.9199999999999998E-2</v>
      </c>
      <c r="C93" s="11">
        <v>20</v>
      </c>
      <c r="D93" s="12">
        <v>0.22839999999999999</v>
      </c>
      <c r="E93" s="11">
        <v>66</v>
      </c>
      <c r="F93" s="9">
        <f t="shared" si="3"/>
        <v>0.29759999999999998</v>
      </c>
      <c r="G93" s="12">
        <v>1.38E-2</v>
      </c>
      <c r="H93" s="11">
        <v>4</v>
      </c>
      <c r="I93" s="12">
        <v>3.5000000000000001E-3</v>
      </c>
      <c r="J93" s="11">
        <v>1</v>
      </c>
      <c r="K93" s="9">
        <f t="shared" si="4"/>
        <v>1.7299999999999999E-2</v>
      </c>
      <c r="L93" s="12">
        <v>0.55710000000000004</v>
      </c>
      <c r="M93" s="11">
        <v>161</v>
      </c>
      <c r="N93" s="12">
        <v>0.1038</v>
      </c>
      <c r="O93" s="11">
        <v>30</v>
      </c>
      <c r="P93" s="9">
        <f t="shared" si="5"/>
        <v>0.66090000000000004</v>
      </c>
      <c r="Q93" s="12">
        <v>1</v>
      </c>
      <c r="R93" s="11">
        <v>289</v>
      </c>
      <c r="S93" s="11"/>
    </row>
    <row r="94" spans="1:19" x14ac:dyDescent="0.3">
      <c r="A94" s="8"/>
      <c r="B94" s="8"/>
      <c r="C94" s="8"/>
      <c r="D94" s="8"/>
      <c r="E94" s="8"/>
      <c r="F94" s="8"/>
      <c r="G94" s="8"/>
      <c r="H94" s="8"/>
      <c r="I94" s="8"/>
      <c r="J94" s="8"/>
      <c r="K94" s="5"/>
      <c r="L94" s="8"/>
      <c r="M94" s="8"/>
      <c r="N94" s="8"/>
      <c r="O94" s="8"/>
      <c r="P94" s="8"/>
      <c r="Q94" s="8"/>
      <c r="R94" s="8" t="s">
        <v>25</v>
      </c>
      <c r="S94" s="8">
        <v>289</v>
      </c>
    </row>
    <row r="95" spans="1:19" x14ac:dyDescent="0.3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 t="s">
        <v>26</v>
      </c>
      <c r="S95" s="8">
        <v>3</v>
      </c>
    </row>
  </sheetData>
  <mergeCells count="42">
    <mergeCell ref="Q65:R65"/>
    <mergeCell ref="B82:C82"/>
    <mergeCell ref="D82:E82"/>
    <mergeCell ref="G82:H82"/>
    <mergeCell ref="I82:J82"/>
    <mergeCell ref="L82:M82"/>
    <mergeCell ref="N82:O82"/>
    <mergeCell ref="Q82:R82"/>
    <mergeCell ref="B65:C65"/>
    <mergeCell ref="D65:E65"/>
    <mergeCell ref="G65:H65"/>
    <mergeCell ref="I65:J65"/>
    <mergeCell ref="L65:M65"/>
    <mergeCell ref="N65:O65"/>
    <mergeCell ref="Q34:R34"/>
    <mergeCell ref="B50:C50"/>
    <mergeCell ref="D50:E50"/>
    <mergeCell ref="G50:H50"/>
    <mergeCell ref="I50:J50"/>
    <mergeCell ref="L50:M50"/>
    <mergeCell ref="N50:O50"/>
    <mergeCell ref="Q50:R50"/>
    <mergeCell ref="B34:C34"/>
    <mergeCell ref="D34:E34"/>
    <mergeCell ref="G34:H34"/>
    <mergeCell ref="I34:J34"/>
    <mergeCell ref="L34:M34"/>
    <mergeCell ref="N34:O34"/>
    <mergeCell ref="Q3:R3"/>
    <mergeCell ref="B19:C19"/>
    <mergeCell ref="D19:E19"/>
    <mergeCell ref="G19:H19"/>
    <mergeCell ref="I19:J19"/>
    <mergeCell ref="L19:M19"/>
    <mergeCell ref="N19:O19"/>
    <mergeCell ref="Q19:R19"/>
    <mergeCell ref="B3:C3"/>
    <mergeCell ref="D3:E3"/>
    <mergeCell ref="G3:H3"/>
    <mergeCell ref="I3:J3"/>
    <mergeCell ref="L3:M3"/>
    <mergeCell ref="N3:O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3"/>
  <sheetViews>
    <sheetView topLeftCell="A31" workbookViewId="0">
      <pane xSplit="1" topLeftCell="B1" activePane="topRight" state="frozen"/>
      <selection pane="topRight" activeCell="A48" sqref="A48"/>
    </sheetView>
  </sheetViews>
  <sheetFormatPr defaultRowHeight="14.4" x14ac:dyDescent="0.3"/>
  <cols>
    <col min="1" max="1" width="51.44140625" customWidth="1"/>
    <col min="6" max="6" width="17.44140625" style="3" customWidth="1"/>
    <col min="10" max="10" width="11.109375" customWidth="1"/>
    <col min="11" max="11" width="17.109375" style="3" customWidth="1"/>
  </cols>
  <sheetData>
    <row r="1" spans="1:14" ht="15.6" x14ac:dyDescent="0.3">
      <c r="A1" s="15" t="s">
        <v>63</v>
      </c>
    </row>
    <row r="2" spans="1:14" ht="15.6" x14ac:dyDescent="0.3">
      <c r="A2" s="1" t="s">
        <v>32</v>
      </c>
    </row>
    <row r="3" spans="1:14" ht="28.8" x14ac:dyDescent="0.3">
      <c r="A3" s="2"/>
      <c r="B3" s="26" t="s">
        <v>33</v>
      </c>
      <c r="C3" s="27"/>
      <c r="D3" s="26" t="s">
        <v>34</v>
      </c>
      <c r="E3" s="27"/>
      <c r="F3" s="13" t="s">
        <v>48</v>
      </c>
      <c r="G3" s="26" t="s">
        <v>35</v>
      </c>
      <c r="H3" s="27"/>
      <c r="I3" s="26" t="s">
        <v>36</v>
      </c>
      <c r="J3" s="27"/>
      <c r="K3" s="13" t="s">
        <v>51</v>
      </c>
      <c r="L3" s="26" t="s">
        <v>6</v>
      </c>
      <c r="M3" s="27"/>
      <c r="N3" s="2" t="s">
        <v>24</v>
      </c>
    </row>
    <row r="4" spans="1:14" x14ac:dyDescent="0.3">
      <c r="A4" s="30" t="s">
        <v>66</v>
      </c>
      <c r="B4" s="5">
        <v>0.3</v>
      </c>
      <c r="C4" s="6">
        <v>6</v>
      </c>
      <c r="D4" s="5">
        <v>0.25</v>
      </c>
      <c r="E4" s="6">
        <v>5</v>
      </c>
      <c r="F4" s="5">
        <f>B4+D4</f>
        <v>0.55000000000000004</v>
      </c>
      <c r="G4" s="5">
        <v>0.35</v>
      </c>
      <c r="H4" s="6">
        <v>7</v>
      </c>
      <c r="I4" s="5">
        <v>0.1</v>
      </c>
      <c r="J4" s="6">
        <v>2</v>
      </c>
      <c r="K4" s="5">
        <f>G4+I4</f>
        <v>0.44999999999999996</v>
      </c>
      <c r="L4" s="5">
        <v>7.0199999999999999E-2</v>
      </c>
      <c r="M4" s="6">
        <v>20</v>
      </c>
      <c r="N4" s="6">
        <v>2.25</v>
      </c>
    </row>
    <row r="5" spans="1:14" x14ac:dyDescent="0.3">
      <c r="A5" s="30" t="s">
        <v>73</v>
      </c>
      <c r="B5" s="5">
        <v>0.5222</v>
      </c>
      <c r="C5" s="6">
        <v>47</v>
      </c>
      <c r="D5" s="5">
        <v>0.32219999999999999</v>
      </c>
      <c r="E5" s="6">
        <v>29</v>
      </c>
      <c r="F5" s="5">
        <f t="shared" ref="F5:F29" si="0">B5+D5</f>
        <v>0.84440000000000004</v>
      </c>
      <c r="G5" s="5">
        <v>0.1222</v>
      </c>
      <c r="H5" s="6">
        <v>11</v>
      </c>
      <c r="I5" s="5">
        <v>3.3300000000000003E-2</v>
      </c>
      <c r="J5" s="6">
        <v>3</v>
      </c>
      <c r="K5" s="5">
        <f t="shared" ref="K5:K45" si="1">G5+I5</f>
        <v>0.1555</v>
      </c>
      <c r="L5" s="5">
        <v>0.31580000000000003</v>
      </c>
      <c r="M5" s="6">
        <v>90</v>
      </c>
      <c r="N5" s="6">
        <v>1.67</v>
      </c>
    </row>
    <row r="6" spans="1:14" x14ac:dyDescent="0.3">
      <c r="A6" s="30" t="s">
        <v>72</v>
      </c>
      <c r="B6" s="5">
        <v>0.26829999999999998</v>
      </c>
      <c r="C6" s="6">
        <v>11</v>
      </c>
      <c r="D6" s="5">
        <v>0.26829999999999998</v>
      </c>
      <c r="E6" s="6">
        <v>11</v>
      </c>
      <c r="F6" s="5">
        <f t="shared" si="0"/>
        <v>0.53659999999999997</v>
      </c>
      <c r="G6" s="5">
        <v>0.34150000000000003</v>
      </c>
      <c r="H6" s="6">
        <v>14</v>
      </c>
      <c r="I6" s="5">
        <v>0.122</v>
      </c>
      <c r="J6" s="6">
        <v>5</v>
      </c>
      <c r="K6" s="5">
        <f t="shared" si="1"/>
        <v>0.46350000000000002</v>
      </c>
      <c r="L6" s="5">
        <v>0.1439</v>
      </c>
      <c r="M6" s="6">
        <v>41</v>
      </c>
      <c r="N6" s="6">
        <v>2.3199999999999998</v>
      </c>
    </row>
    <row r="7" spans="1:14" x14ac:dyDescent="0.3">
      <c r="A7" s="30" t="s">
        <v>74</v>
      </c>
      <c r="B7" s="5">
        <v>0.31909999999999999</v>
      </c>
      <c r="C7" s="6">
        <v>15</v>
      </c>
      <c r="D7" s="5">
        <v>0.2979</v>
      </c>
      <c r="E7" s="6">
        <v>14</v>
      </c>
      <c r="F7" s="5">
        <f t="shared" si="0"/>
        <v>0.61699999999999999</v>
      </c>
      <c r="G7" s="5">
        <v>0.25530000000000003</v>
      </c>
      <c r="H7" s="6">
        <v>12</v>
      </c>
      <c r="I7" s="5">
        <v>0.12770000000000001</v>
      </c>
      <c r="J7" s="6">
        <v>6</v>
      </c>
      <c r="K7" s="5">
        <f t="shared" si="1"/>
        <v>0.38300000000000001</v>
      </c>
      <c r="L7" s="5">
        <v>0.16489999999999999</v>
      </c>
      <c r="M7" s="6">
        <v>47</v>
      </c>
      <c r="N7" s="6">
        <v>2.19</v>
      </c>
    </row>
    <row r="8" spans="1:14" x14ac:dyDescent="0.3">
      <c r="A8" s="30" t="s">
        <v>67</v>
      </c>
      <c r="B8" s="5">
        <v>0.2</v>
      </c>
      <c r="C8" s="6">
        <v>3</v>
      </c>
      <c r="D8" s="5">
        <v>0.2</v>
      </c>
      <c r="E8" s="6">
        <v>3</v>
      </c>
      <c r="F8" s="5">
        <f t="shared" si="0"/>
        <v>0.4</v>
      </c>
      <c r="G8" s="5">
        <v>0.5333</v>
      </c>
      <c r="H8" s="6">
        <v>8</v>
      </c>
      <c r="I8" s="5">
        <v>6.6699999999999995E-2</v>
      </c>
      <c r="J8" s="6">
        <v>1</v>
      </c>
      <c r="K8" s="5">
        <f t="shared" si="1"/>
        <v>0.6</v>
      </c>
      <c r="L8" s="5">
        <v>5.2600000000000001E-2</v>
      </c>
      <c r="M8" s="6">
        <v>15</v>
      </c>
      <c r="N8" s="6">
        <v>2.4700000000000002</v>
      </c>
    </row>
    <row r="9" spans="1:14" x14ac:dyDescent="0.3">
      <c r="A9" s="30" t="s">
        <v>75</v>
      </c>
      <c r="B9" s="5">
        <v>0.18179999999999999</v>
      </c>
      <c r="C9" s="6">
        <v>2</v>
      </c>
      <c r="D9" s="5">
        <v>0.18179999999999999</v>
      </c>
      <c r="E9" s="6">
        <v>2</v>
      </c>
      <c r="F9" s="5">
        <f t="shared" si="0"/>
        <v>0.36359999999999998</v>
      </c>
      <c r="G9" s="5">
        <v>0.45450000000000002</v>
      </c>
      <c r="H9" s="6">
        <v>5</v>
      </c>
      <c r="I9" s="5">
        <v>0.18179999999999999</v>
      </c>
      <c r="J9" s="6">
        <v>2</v>
      </c>
      <c r="K9" s="5">
        <f t="shared" si="1"/>
        <v>0.63629999999999998</v>
      </c>
      <c r="L9" s="5">
        <v>3.8600000000000002E-2</v>
      </c>
      <c r="M9" s="6">
        <v>11</v>
      </c>
      <c r="N9" s="6">
        <v>2.64</v>
      </c>
    </row>
    <row r="10" spans="1:14" x14ac:dyDescent="0.3">
      <c r="A10" s="30" t="s">
        <v>68</v>
      </c>
      <c r="B10" s="5">
        <v>0.4667</v>
      </c>
      <c r="C10" s="6">
        <v>7</v>
      </c>
      <c r="D10" s="5">
        <v>0.2</v>
      </c>
      <c r="E10" s="6">
        <v>3</v>
      </c>
      <c r="F10" s="5">
        <f t="shared" si="0"/>
        <v>0.66670000000000007</v>
      </c>
      <c r="G10" s="5">
        <v>0.33329999999999999</v>
      </c>
      <c r="H10" s="6">
        <v>5</v>
      </c>
      <c r="I10" s="5">
        <v>0</v>
      </c>
      <c r="J10" s="6">
        <v>0</v>
      </c>
      <c r="K10" s="5">
        <f t="shared" si="1"/>
        <v>0.33329999999999999</v>
      </c>
      <c r="L10" s="5">
        <v>5.2600000000000001E-2</v>
      </c>
      <c r="M10" s="6">
        <v>15</v>
      </c>
      <c r="N10" s="6">
        <v>1.87</v>
      </c>
    </row>
    <row r="11" spans="1:14" x14ac:dyDescent="0.3">
      <c r="A11" s="30" t="s">
        <v>69</v>
      </c>
      <c r="B11" s="5">
        <v>0</v>
      </c>
      <c r="C11" s="6">
        <v>0</v>
      </c>
      <c r="D11" s="5">
        <v>0.26669999999999999</v>
      </c>
      <c r="E11" s="6">
        <v>8</v>
      </c>
      <c r="F11" s="5">
        <f t="shared" si="0"/>
        <v>0.26669999999999999</v>
      </c>
      <c r="G11" s="5">
        <v>0.56669999999999998</v>
      </c>
      <c r="H11" s="6">
        <v>17</v>
      </c>
      <c r="I11" s="5">
        <v>0.16669999999999999</v>
      </c>
      <c r="J11" s="6">
        <v>5</v>
      </c>
      <c r="K11" s="5">
        <f t="shared" si="1"/>
        <v>0.73339999999999994</v>
      </c>
      <c r="L11" s="5">
        <v>0.1053</v>
      </c>
      <c r="M11" s="6">
        <v>30</v>
      </c>
      <c r="N11" s="6">
        <v>2.9</v>
      </c>
    </row>
    <row r="12" spans="1:14" x14ac:dyDescent="0.3">
      <c r="A12" s="30" t="s">
        <v>70</v>
      </c>
      <c r="B12" s="5">
        <v>0.46150000000000002</v>
      </c>
      <c r="C12" s="6">
        <v>6</v>
      </c>
      <c r="D12" s="5">
        <v>0.15379999999999999</v>
      </c>
      <c r="E12" s="6">
        <v>2</v>
      </c>
      <c r="F12" s="5">
        <f t="shared" si="0"/>
        <v>0.61529999999999996</v>
      </c>
      <c r="G12" s="5">
        <v>0.3846</v>
      </c>
      <c r="H12" s="6">
        <v>5</v>
      </c>
      <c r="I12" s="5">
        <v>0</v>
      </c>
      <c r="J12" s="6">
        <v>0</v>
      </c>
      <c r="K12" s="5">
        <f t="shared" si="1"/>
        <v>0.3846</v>
      </c>
      <c r="L12" s="5">
        <v>4.5599999999999988E-2</v>
      </c>
      <c r="M12" s="6">
        <v>13</v>
      </c>
      <c r="N12" s="6">
        <v>1.92</v>
      </c>
    </row>
    <row r="13" spans="1:14" x14ac:dyDescent="0.3">
      <c r="A13" s="30" t="s">
        <v>71</v>
      </c>
      <c r="B13" s="5">
        <v>0</v>
      </c>
      <c r="C13" s="6">
        <v>0</v>
      </c>
      <c r="D13" s="5">
        <v>1</v>
      </c>
      <c r="E13" s="6">
        <v>1</v>
      </c>
      <c r="F13" s="5">
        <f t="shared" si="0"/>
        <v>1</v>
      </c>
      <c r="G13" s="5">
        <v>0</v>
      </c>
      <c r="H13" s="6">
        <v>0</v>
      </c>
      <c r="I13" s="5">
        <v>0</v>
      </c>
      <c r="J13" s="6">
        <v>0</v>
      </c>
      <c r="K13" s="5">
        <f t="shared" si="1"/>
        <v>0</v>
      </c>
      <c r="L13" s="5">
        <v>3.5000000000000001E-3</v>
      </c>
      <c r="M13" s="6">
        <v>1</v>
      </c>
      <c r="N13" s="6">
        <v>2</v>
      </c>
    </row>
    <row r="14" spans="1:14" s="10" customFormat="1" x14ac:dyDescent="0.3">
      <c r="A14" s="11" t="s">
        <v>6</v>
      </c>
      <c r="B14" s="12">
        <v>0.34039999999999998</v>
      </c>
      <c r="C14" s="11">
        <v>97</v>
      </c>
      <c r="D14" s="12">
        <v>0.2737</v>
      </c>
      <c r="E14" s="11">
        <v>78</v>
      </c>
      <c r="F14" s="9">
        <f t="shared" si="0"/>
        <v>0.61409999999999998</v>
      </c>
      <c r="G14" s="12">
        <v>0.29470000000000002</v>
      </c>
      <c r="H14" s="11">
        <v>84</v>
      </c>
      <c r="I14" s="12">
        <v>8.4199999999999997E-2</v>
      </c>
      <c r="J14" s="11">
        <v>24</v>
      </c>
      <c r="K14" s="9">
        <f t="shared" si="1"/>
        <v>0.37890000000000001</v>
      </c>
      <c r="L14" s="12">
        <v>1</v>
      </c>
      <c r="M14" s="11">
        <v>285</v>
      </c>
      <c r="N14" s="11"/>
    </row>
    <row r="15" spans="1:14" x14ac:dyDescent="0.3">
      <c r="A15" s="8"/>
      <c r="B15" s="8"/>
      <c r="C15" s="8"/>
      <c r="D15" s="8"/>
      <c r="E15" s="8"/>
      <c r="F15" s="5"/>
      <c r="G15" s="8"/>
      <c r="H15" s="8"/>
      <c r="I15" s="8"/>
      <c r="J15" s="8"/>
      <c r="K15" s="5"/>
      <c r="L15" s="8"/>
      <c r="M15" s="8" t="s">
        <v>25</v>
      </c>
      <c r="N15" s="8">
        <v>285</v>
      </c>
    </row>
    <row r="16" spans="1:14" x14ac:dyDescent="0.3">
      <c r="A16" s="8"/>
      <c r="B16" s="8"/>
      <c r="C16" s="8"/>
      <c r="D16" s="8"/>
      <c r="E16" s="8"/>
      <c r="F16" s="5"/>
      <c r="G16" s="8"/>
      <c r="H16" s="8"/>
      <c r="I16" s="8"/>
      <c r="J16" s="8"/>
      <c r="K16" s="5"/>
      <c r="L16" s="8"/>
      <c r="M16" s="8" t="s">
        <v>26</v>
      </c>
      <c r="N16" s="8">
        <v>7</v>
      </c>
    </row>
    <row r="17" spans="1:14" ht="15.6" x14ac:dyDescent="0.3">
      <c r="A17" s="1" t="s">
        <v>11</v>
      </c>
      <c r="F17" s="5"/>
      <c r="K17" s="5"/>
    </row>
    <row r="18" spans="1:14" ht="28.8" x14ac:dyDescent="0.3">
      <c r="A18" s="2"/>
      <c r="B18" s="26" t="s">
        <v>33</v>
      </c>
      <c r="C18" s="27"/>
      <c r="D18" s="26" t="s">
        <v>34</v>
      </c>
      <c r="E18" s="27"/>
      <c r="F18" s="13" t="s">
        <v>48</v>
      </c>
      <c r="G18" s="26" t="s">
        <v>35</v>
      </c>
      <c r="H18" s="27"/>
      <c r="I18" s="26" t="s">
        <v>36</v>
      </c>
      <c r="J18" s="27"/>
      <c r="K18" s="13" t="s">
        <v>51</v>
      </c>
      <c r="L18" s="26" t="s">
        <v>6</v>
      </c>
      <c r="M18" s="27"/>
      <c r="N18" s="2" t="s">
        <v>24</v>
      </c>
    </row>
    <row r="19" spans="1:14" x14ac:dyDescent="0.3">
      <c r="A19" s="30" t="s">
        <v>66</v>
      </c>
      <c r="B19" s="5">
        <v>0.25</v>
      </c>
      <c r="C19" s="6">
        <v>5</v>
      </c>
      <c r="D19" s="5">
        <v>0.35</v>
      </c>
      <c r="E19" s="6">
        <v>7</v>
      </c>
      <c r="F19" s="5">
        <f t="shared" si="0"/>
        <v>0.6</v>
      </c>
      <c r="G19" s="5">
        <v>0.35</v>
      </c>
      <c r="H19" s="6">
        <v>7</v>
      </c>
      <c r="I19" s="5">
        <v>0.05</v>
      </c>
      <c r="J19" s="6">
        <v>1</v>
      </c>
      <c r="K19" s="5">
        <f t="shared" si="1"/>
        <v>0.39999999999999997</v>
      </c>
      <c r="L19" s="5">
        <v>7.0199999999999999E-2</v>
      </c>
      <c r="M19" s="6">
        <v>20</v>
      </c>
      <c r="N19" s="6">
        <v>2.2000000000000002</v>
      </c>
    </row>
    <row r="20" spans="1:14" x14ac:dyDescent="0.3">
      <c r="A20" s="30" t="s">
        <v>73</v>
      </c>
      <c r="B20" s="5">
        <v>0.65560000000000007</v>
      </c>
      <c r="C20" s="6">
        <v>59</v>
      </c>
      <c r="D20" s="5">
        <v>0.22220000000000001</v>
      </c>
      <c r="E20" s="6">
        <v>20</v>
      </c>
      <c r="F20" s="5">
        <f t="shared" si="0"/>
        <v>0.87780000000000014</v>
      </c>
      <c r="G20" s="5">
        <v>7.7800000000000008E-2</v>
      </c>
      <c r="H20" s="6">
        <v>7</v>
      </c>
      <c r="I20" s="5">
        <v>4.4400000000000002E-2</v>
      </c>
      <c r="J20" s="6">
        <v>4</v>
      </c>
      <c r="K20" s="5">
        <f t="shared" si="1"/>
        <v>0.1222</v>
      </c>
      <c r="L20" s="5">
        <v>0.31580000000000003</v>
      </c>
      <c r="M20" s="6">
        <v>90</v>
      </c>
      <c r="N20" s="6">
        <v>1.51</v>
      </c>
    </row>
    <row r="21" spans="1:14" x14ac:dyDescent="0.3">
      <c r="A21" s="30" t="s">
        <v>72</v>
      </c>
      <c r="B21" s="5">
        <v>0.2195</v>
      </c>
      <c r="C21" s="6">
        <v>9</v>
      </c>
      <c r="D21" s="5">
        <v>0.34150000000000003</v>
      </c>
      <c r="E21" s="6">
        <v>14</v>
      </c>
      <c r="F21" s="5">
        <f t="shared" si="0"/>
        <v>0.56100000000000005</v>
      </c>
      <c r="G21" s="5">
        <v>0.31709999999999999</v>
      </c>
      <c r="H21" s="6">
        <v>13</v>
      </c>
      <c r="I21" s="5">
        <v>0.122</v>
      </c>
      <c r="J21" s="6">
        <v>5</v>
      </c>
      <c r="K21" s="5">
        <f t="shared" si="1"/>
        <v>0.43909999999999999</v>
      </c>
      <c r="L21" s="5">
        <v>0.1439</v>
      </c>
      <c r="M21" s="6">
        <v>41</v>
      </c>
      <c r="N21" s="6">
        <v>2.34</v>
      </c>
    </row>
    <row r="22" spans="1:14" x14ac:dyDescent="0.3">
      <c r="A22" s="30" t="s">
        <v>74</v>
      </c>
      <c r="B22" s="5">
        <v>0.34039999999999998</v>
      </c>
      <c r="C22" s="6">
        <v>16</v>
      </c>
      <c r="D22" s="5">
        <v>0.31909999999999999</v>
      </c>
      <c r="E22" s="6">
        <v>15</v>
      </c>
      <c r="F22" s="5">
        <f t="shared" si="0"/>
        <v>0.65949999999999998</v>
      </c>
      <c r="G22" s="5">
        <v>0.27660000000000001</v>
      </c>
      <c r="H22" s="6">
        <v>13</v>
      </c>
      <c r="I22" s="5">
        <v>6.3799999999999996E-2</v>
      </c>
      <c r="J22" s="6">
        <v>3</v>
      </c>
      <c r="K22" s="5">
        <f t="shared" si="1"/>
        <v>0.34040000000000004</v>
      </c>
      <c r="L22" s="5">
        <v>0.16489999999999999</v>
      </c>
      <c r="M22" s="6">
        <v>47</v>
      </c>
      <c r="N22" s="6">
        <v>2.06</v>
      </c>
    </row>
    <row r="23" spans="1:14" x14ac:dyDescent="0.3">
      <c r="A23" s="30" t="s">
        <v>67</v>
      </c>
      <c r="B23" s="5">
        <v>0.26669999999999999</v>
      </c>
      <c r="C23" s="6">
        <v>4</v>
      </c>
      <c r="D23" s="5">
        <v>0.6</v>
      </c>
      <c r="E23" s="6">
        <v>9</v>
      </c>
      <c r="F23" s="5">
        <f t="shared" si="0"/>
        <v>0.86670000000000003</v>
      </c>
      <c r="G23" s="5">
        <v>0.1333</v>
      </c>
      <c r="H23" s="6">
        <v>2</v>
      </c>
      <c r="I23" s="5">
        <v>0</v>
      </c>
      <c r="J23" s="6">
        <v>0</v>
      </c>
      <c r="K23" s="5">
        <f t="shared" si="1"/>
        <v>0.1333</v>
      </c>
      <c r="L23" s="5">
        <v>5.2600000000000001E-2</v>
      </c>
      <c r="M23" s="6">
        <v>15</v>
      </c>
      <c r="N23" s="6">
        <v>1.87</v>
      </c>
    </row>
    <row r="24" spans="1:14" x14ac:dyDescent="0.3">
      <c r="A24" s="30" t="s">
        <v>75</v>
      </c>
      <c r="B24" s="5">
        <v>9.0899999999999995E-2</v>
      </c>
      <c r="C24" s="6">
        <v>1</v>
      </c>
      <c r="D24" s="5">
        <v>0.36359999999999998</v>
      </c>
      <c r="E24" s="6">
        <v>4</v>
      </c>
      <c r="F24" s="5">
        <f t="shared" si="0"/>
        <v>0.45449999999999996</v>
      </c>
      <c r="G24" s="5">
        <v>0.36359999999999998</v>
      </c>
      <c r="H24" s="6">
        <v>4</v>
      </c>
      <c r="I24" s="5">
        <v>0.18179999999999999</v>
      </c>
      <c r="J24" s="6">
        <v>2</v>
      </c>
      <c r="K24" s="5">
        <f t="shared" si="1"/>
        <v>0.5454</v>
      </c>
      <c r="L24" s="5">
        <v>3.8600000000000002E-2</v>
      </c>
      <c r="M24" s="6">
        <v>11</v>
      </c>
      <c r="N24" s="6">
        <v>2.64</v>
      </c>
    </row>
    <row r="25" spans="1:14" x14ac:dyDescent="0.3">
      <c r="A25" s="30" t="s">
        <v>68</v>
      </c>
      <c r="B25" s="5">
        <v>0.5333</v>
      </c>
      <c r="C25" s="6">
        <v>8</v>
      </c>
      <c r="D25" s="5">
        <v>6.6699999999999995E-2</v>
      </c>
      <c r="E25" s="6">
        <v>1</v>
      </c>
      <c r="F25" s="5">
        <f t="shared" si="0"/>
        <v>0.6</v>
      </c>
      <c r="G25" s="5">
        <v>0.4</v>
      </c>
      <c r="H25" s="6">
        <v>6</v>
      </c>
      <c r="I25" s="5">
        <v>0</v>
      </c>
      <c r="J25" s="6">
        <v>0</v>
      </c>
      <c r="K25" s="5">
        <f t="shared" si="1"/>
        <v>0.4</v>
      </c>
      <c r="L25" s="5">
        <v>5.2600000000000001E-2</v>
      </c>
      <c r="M25" s="6">
        <v>15</v>
      </c>
      <c r="N25" s="6">
        <v>1.87</v>
      </c>
    </row>
    <row r="26" spans="1:14" x14ac:dyDescent="0.3">
      <c r="A26" s="30" t="s">
        <v>69</v>
      </c>
      <c r="B26" s="5">
        <v>0.129</v>
      </c>
      <c r="C26" s="6">
        <v>4</v>
      </c>
      <c r="D26" s="5">
        <v>0.2258</v>
      </c>
      <c r="E26" s="6">
        <v>7</v>
      </c>
      <c r="F26" s="5">
        <f t="shared" si="0"/>
        <v>0.3548</v>
      </c>
      <c r="G26" s="5">
        <v>0.5161</v>
      </c>
      <c r="H26" s="6">
        <v>16</v>
      </c>
      <c r="I26" s="5">
        <v>0.129</v>
      </c>
      <c r="J26" s="6">
        <v>4</v>
      </c>
      <c r="K26" s="5">
        <f t="shared" si="1"/>
        <v>0.64510000000000001</v>
      </c>
      <c r="L26" s="5">
        <v>0.10879999999999999</v>
      </c>
      <c r="M26" s="6">
        <v>31</v>
      </c>
      <c r="N26" s="6">
        <v>2.65</v>
      </c>
    </row>
    <row r="27" spans="1:14" x14ac:dyDescent="0.3">
      <c r="A27" s="30" t="s">
        <v>70</v>
      </c>
      <c r="B27" s="5">
        <v>0.46150000000000002</v>
      </c>
      <c r="C27" s="6">
        <v>6</v>
      </c>
      <c r="D27" s="5">
        <v>0.30769999999999997</v>
      </c>
      <c r="E27" s="6">
        <v>4</v>
      </c>
      <c r="F27" s="5">
        <f t="shared" si="0"/>
        <v>0.76919999999999999</v>
      </c>
      <c r="G27" s="5">
        <v>0.23080000000000001</v>
      </c>
      <c r="H27" s="6">
        <v>3</v>
      </c>
      <c r="I27" s="5">
        <v>0</v>
      </c>
      <c r="J27" s="6">
        <v>0</v>
      </c>
      <c r="K27" s="5">
        <f t="shared" si="1"/>
        <v>0.23080000000000001</v>
      </c>
      <c r="L27" s="5">
        <v>4.5599999999999988E-2</v>
      </c>
      <c r="M27" s="6">
        <v>13</v>
      </c>
      <c r="N27" s="6">
        <v>1.77</v>
      </c>
    </row>
    <row r="28" spans="1:14" x14ac:dyDescent="0.3">
      <c r="A28" s="30" t="s">
        <v>71</v>
      </c>
      <c r="B28" s="5">
        <v>0</v>
      </c>
      <c r="C28" s="6">
        <v>0</v>
      </c>
      <c r="D28" s="5">
        <v>1</v>
      </c>
      <c r="E28" s="6">
        <v>1</v>
      </c>
      <c r="F28" s="5">
        <f t="shared" si="0"/>
        <v>1</v>
      </c>
      <c r="G28" s="5">
        <v>0</v>
      </c>
      <c r="H28" s="6">
        <v>0</v>
      </c>
      <c r="I28" s="5">
        <v>0</v>
      </c>
      <c r="J28" s="6">
        <v>0</v>
      </c>
      <c r="K28" s="5">
        <f t="shared" si="1"/>
        <v>0</v>
      </c>
      <c r="L28" s="5">
        <v>3.5000000000000001E-3</v>
      </c>
      <c r="M28" s="6">
        <v>1</v>
      </c>
      <c r="N28" s="6">
        <v>2</v>
      </c>
    </row>
    <row r="29" spans="1:14" s="10" customFormat="1" x14ac:dyDescent="0.3">
      <c r="A29" s="11" t="s">
        <v>6</v>
      </c>
      <c r="B29" s="12">
        <v>0.39300000000000002</v>
      </c>
      <c r="C29" s="11">
        <v>112</v>
      </c>
      <c r="D29" s="12">
        <v>0.28770000000000001</v>
      </c>
      <c r="E29" s="11">
        <v>82</v>
      </c>
      <c r="F29" s="9">
        <f t="shared" si="0"/>
        <v>0.68070000000000008</v>
      </c>
      <c r="G29" s="12">
        <v>0.24909999999999999</v>
      </c>
      <c r="H29" s="11">
        <v>71</v>
      </c>
      <c r="I29" s="12">
        <v>6.6699999999999995E-2</v>
      </c>
      <c r="J29" s="11">
        <v>19</v>
      </c>
      <c r="K29" s="9">
        <f t="shared" si="1"/>
        <v>0.31579999999999997</v>
      </c>
      <c r="L29" s="12">
        <v>1</v>
      </c>
      <c r="M29" s="11">
        <v>285</v>
      </c>
      <c r="N29" s="11"/>
    </row>
    <row r="30" spans="1:14" x14ac:dyDescent="0.3">
      <c r="A30" s="8"/>
      <c r="B30" s="8"/>
      <c r="C30" s="8"/>
      <c r="D30" s="8"/>
      <c r="E30" s="8"/>
      <c r="F30" s="5"/>
      <c r="G30" s="8"/>
      <c r="H30" s="8"/>
      <c r="I30" s="8"/>
      <c r="J30" s="8"/>
      <c r="K30" s="5"/>
      <c r="L30" s="8"/>
      <c r="M30" s="8" t="s">
        <v>25</v>
      </c>
      <c r="N30" s="8">
        <v>285</v>
      </c>
    </row>
    <row r="31" spans="1:14" x14ac:dyDescent="0.3">
      <c r="A31" s="8"/>
      <c r="B31" s="8"/>
      <c r="C31" s="8"/>
      <c r="D31" s="8"/>
      <c r="E31" s="8"/>
      <c r="F31" s="5"/>
      <c r="G31" s="8"/>
      <c r="H31" s="8"/>
      <c r="I31" s="8"/>
      <c r="J31" s="8"/>
      <c r="K31" s="5"/>
      <c r="L31" s="8"/>
      <c r="M31" s="8" t="s">
        <v>26</v>
      </c>
      <c r="N31" s="8">
        <v>7</v>
      </c>
    </row>
    <row r="32" spans="1:14" x14ac:dyDescent="0.3">
      <c r="F32" s="5"/>
      <c r="K32" s="5"/>
    </row>
    <row r="33" spans="1:14" ht="15.6" x14ac:dyDescent="0.3">
      <c r="A33" s="1" t="s">
        <v>37</v>
      </c>
      <c r="F33" s="5"/>
      <c r="K33" s="5"/>
    </row>
    <row r="34" spans="1:14" ht="28.8" x14ac:dyDescent="0.3">
      <c r="A34" s="2"/>
      <c r="B34" s="26" t="s">
        <v>33</v>
      </c>
      <c r="C34" s="27"/>
      <c r="D34" s="26" t="s">
        <v>34</v>
      </c>
      <c r="E34" s="27"/>
      <c r="F34" s="13" t="s">
        <v>48</v>
      </c>
      <c r="G34" s="26" t="s">
        <v>35</v>
      </c>
      <c r="H34" s="27"/>
      <c r="I34" s="26" t="s">
        <v>36</v>
      </c>
      <c r="J34" s="27"/>
      <c r="K34" s="13" t="s">
        <v>55</v>
      </c>
      <c r="L34" s="26" t="s">
        <v>6</v>
      </c>
      <c r="M34" s="27"/>
      <c r="N34" s="2" t="s">
        <v>24</v>
      </c>
    </row>
    <row r="35" spans="1:14" x14ac:dyDescent="0.3">
      <c r="A35" s="30" t="s">
        <v>66</v>
      </c>
      <c r="B35" s="5">
        <v>0.15</v>
      </c>
      <c r="C35" s="6">
        <v>3</v>
      </c>
      <c r="D35" s="5">
        <v>0.3</v>
      </c>
      <c r="E35" s="6">
        <v>6</v>
      </c>
      <c r="F35" s="5">
        <f t="shared" ref="F35:F45" si="2">B35+D35</f>
        <v>0.44999999999999996</v>
      </c>
      <c r="G35" s="5">
        <v>0.4</v>
      </c>
      <c r="H35" s="6">
        <v>8</v>
      </c>
      <c r="I35" s="5">
        <v>0.15</v>
      </c>
      <c r="J35" s="6">
        <v>3</v>
      </c>
      <c r="K35" s="5">
        <f t="shared" si="1"/>
        <v>0.55000000000000004</v>
      </c>
      <c r="L35" s="5">
        <v>7.0199999999999999E-2</v>
      </c>
      <c r="M35" s="6">
        <v>20</v>
      </c>
      <c r="N35" s="6">
        <v>2.5499999999999998</v>
      </c>
    </row>
    <row r="36" spans="1:14" x14ac:dyDescent="0.3">
      <c r="A36" s="30" t="s">
        <v>73</v>
      </c>
      <c r="B36" s="5">
        <v>0.39079999999999998</v>
      </c>
      <c r="C36" s="6">
        <v>34</v>
      </c>
      <c r="D36" s="5">
        <v>0.28739999999999999</v>
      </c>
      <c r="E36" s="6">
        <v>25</v>
      </c>
      <c r="F36" s="5">
        <f t="shared" si="2"/>
        <v>0.67819999999999991</v>
      </c>
      <c r="G36" s="5">
        <v>0.14940000000000001</v>
      </c>
      <c r="H36" s="6">
        <v>13</v>
      </c>
      <c r="I36" s="5">
        <v>0.1724</v>
      </c>
      <c r="J36" s="6">
        <v>15</v>
      </c>
      <c r="K36" s="5">
        <f t="shared" si="1"/>
        <v>0.32179999999999997</v>
      </c>
      <c r="L36" s="5">
        <v>0.30530000000000002</v>
      </c>
      <c r="M36" s="6">
        <v>87</v>
      </c>
      <c r="N36" s="6">
        <v>2.1</v>
      </c>
    </row>
    <row r="37" spans="1:14" x14ac:dyDescent="0.3">
      <c r="A37" s="30" t="s">
        <v>72</v>
      </c>
      <c r="B37" s="5">
        <v>0.122</v>
      </c>
      <c r="C37" s="6">
        <v>5</v>
      </c>
      <c r="D37" s="5">
        <v>0.1951</v>
      </c>
      <c r="E37" s="6">
        <v>8</v>
      </c>
      <c r="F37" s="5">
        <f t="shared" si="2"/>
        <v>0.31709999999999999</v>
      </c>
      <c r="G37" s="5">
        <v>0.46339999999999998</v>
      </c>
      <c r="H37" s="6">
        <v>19</v>
      </c>
      <c r="I37" s="5">
        <v>0.2195</v>
      </c>
      <c r="J37" s="6">
        <v>9</v>
      </c>
      <c r="K37" s="5">
        <f t="shared" si="1"/>
        <v>0.68289999999999995</v>
      </c>
      <c r="L37" s="5">
        <v>0.1439</v>
      </c>
      <c r="M37" s="6">
        <v>41</v>
      </c>
      <c r="N37" s="6">
        <v>2.78</v>
      </c>
    </row>
    <row r="38" spans="1:14" x14ac:dyDescent="0.3">
      <c r="A38" s="30" t="s">
        <v>74</v>
      </c>
      <c r="B38" s="5">
        <v>0.1522</v>
      </c>
      <c r="C38" s="6">
        <v>7</v>
      </c>
      <c r="D38" s="5">
        <v>0.23910000000000001</v>
      </c>
      <c r="E38" s="6">
        <v>11</v>
      </c>
      <c r="F38" s="5">
        <f t="shared" si="2"/>
        <v>0.39129999999999998</v>
      </c>
      <c r="G38" s="5">
        <v>0.43480000000000002</v>
      </c>
      <c r="H38" s="6">
        <v>20</v>
      </c>
      <c r="I38" s="5">
        <v>0.1739</v>
      </c>
      <c r="J38" s="6">
        <v>8</v>
      </c>
      <c r="K38" s="5">
        <f t="shared" si="1"/>
        <v>0.60870000000000002</v>
      </c>
      <c r="L38" s="5">
        <v>0.16139999999999999</v>
      </c>
      <c r="M38" s="6">
        <v>46</v>
      </c>
      <c r="N38" s="6">
        <v>2.63</v>
      </c>
    </row>
    <row r="39" spans="1:14" x14ac:dyDescent="0.3">
      <c r="A39" s="30" t="s">
        <v>67</v>
      </c>
      <c r="B39" s="5">
        <v>0.1429</v>
      </c>
      <c r="C39" s="6">
        <v>2</v>
      </c>
      <c r="D39" s="5">
        <v>0.5</v>
      </c>
      <c r="E39" s="6">
        <v>7</v>
      </c>
      <c r="F39" s="5">
        <f t="shared" si="2"/>
        <v>0.64290000000000003</v>
      </c>
      <c r="G39" s="5">
        <v>0.1429</v>
      </c>
      <c r="H39" s="6">
        <v>2</v>
      </c>
      <c r="I39" s="5">
        <v>0.21429999999999999</v>
      </c>
      <c r="J39" s="6">
        <v>3</v>
      </c>
      <c r="K39" s="5">
        <f t="shared" si="1"/>
        <v>0.35719999999999996</v>
      </c>
      <c r="L39" s="5">
        <v>4.9099999999999998E-2</v>
      </c>
      <c r="M39" s="6">
        <v>14</v>
      </c>
      <c r="N39" s="6">
        <v>2.4300000000000002</v>
      </c>
    </row>
    <row r="40" spans="1:14" x14ac:dyDescent="0.3">
      <c r="A40" s="30" t="s">
        <v>75</v>
      </c>
      <c r="B40" s="5">
        <v>9.0899999999999995E-2</v>
      </c>
      <c r="C40" s="6">
        <v>1</v>
      </c>
      <c r="D40" s="5">
        <v>9.0899999999999995E-2</v>
      </c>
      <c r="E40" s="6">
        <v>1</v>
      </c>
      <c r="F40" s="5">
        <f t="shared" si="2"/>
        <v>0.18179999999999999</v>
      </c>
      <c r="G40" s="5">
        <v>0.63639999999999997</v>
      </c>
      <c r="H40" s="6">
        <v>7</v>
      </c>
      <c r="I40" s="5">
        <v>0.18179999999999999</v>
      </c>
      <c r="J40" s="6">
        <v>2</v>
      </c>
      <c r="K40" s="5">
        <f t="shared" si="1"/>
        <v>0.81819999999999993</v>
      </c>
      <c r="L40" s="5">
        <v>3.8600000000000002E-2</v>
      </c>
      <c r="M40" s="6">
        <v>11</v>
      </c>
      <c r="N40" s="6">
        <v>2.91</v>
      </c>
    </row>
    <row r="41" spans="1:14" x14ac:dyDescent="0.3">
      <c r="A41" s="30" t="s">
        <v>68</v>
      </c>
      <c r="B41" s="5">
        <v>0.26669999999999999</v>
      </c>
      <c r="C41" s="6">
        <v>4</v>
      </c>
      <c r="D41" s="5">
        <v>0.2</v>
      </c>
      <c r="E41" s="6">
        <v>3</v>
      </c>
      <c r="F41" s="5">
        <f t="shared" si="2"/>
        <v>0.4667</v>
      </c>
      <c r="G41" s="5">
        <v>0.4</v>
      </c>
      <c r="H41" s="6">
        <v>6</v>
      </c>
      <c r="I41" s="5">
        <v>0.1333</v>
      </c>
      <c r="J41" s="6">
        <v>2</v>
      </c>
      <c r="K41" s="5">
        <f t="shared" si="1"/>
        <v>0.5333</v>
      </c>
      <c r="L41" s="5">
        <v>5.2600000000000001E-2</v>
      </c>
      <c r="M41" s="6">
        <v>15</v>
      </c>
      <c r="N41" s="6">
        <v>2.4</v>
      </c>
    </row>
    <row r="42" spans="1:14" x14ac:dyDescent="0.3">
      <c r="A42" s="30" t="s">
        <v>69</v>
      </c>
      <c r="B42" s="5">
        <v>7.1399999999999991E-2</v>
      </c>
      <c r="C42" s="6">
        <v>2</v>
      </c>
      <c r="D42" s="5">
        <v>0.17860000000000001</v>
      </c>
      <c r="E42" s="6">
        <v>5</v>
      </c>
      <c r="F42" s="5">
        <f t="shared" si="2"/>
        <v>0.25</v>
      </c>
      <c r="G42" s="5">
        <v>0.39290000000000003</v>
      </c>
      <c r="H42" s="6">
        <v>11</v>
      </c>
      <c r="I42" s="5">
        <v>0.35709999999999997</v>
      </c>
      <c r="J42" s="6">
        <v>10</v>
      </c>
      <c r="K42" s="5">
        <f t="shared" si="1"/>
        <v>0.75</v>
      </c>
      <c r="L42" s="5">
        <v>9.820000000000001E-2</v>
      </c>
      <c r="M42" s="6">
        <v>28</v>
      </c>
      <c r="N42" s="6">
        <v>3.04</v>
      </c>
    </row>
    <row r="43" spans="1:14" x14ac:dyDescent="0.3">
      <c r="A43" s="30" t="s">
        <v>70</v>
      </c>
      <c r="B43" s="5">
        <v>0.33329999999999999</v>
      </c>
      <c r="C43" s="6">
        <v>4</v>
      </c>
      <c r="D43" s="5">
        <v>0.16669999999999999</v>
      </c>
      <c r="E43" s="6">
        <v>2</v>
      </c>
      <c r="F43" s="5">
        <f t="shared" si="2"/>
        <v>0.5</v>
      </c>
      <c r="G43" s="5">
        <v>0.41670000000000001</v>
      </c>
      <c r="H43" s="6">
        <v>5</v>
      </c>
      <c r="I43" s="5">
        <v>8.3299999999999999E-2</v>
      </c>
      <c r="J43" s="6">
        <v>1</v>
      </c>
      <c r="K43" s="5">
        <f t="shared" si="1"/>
        <v>0.5</v>
      </c>
      <c r="L43" s="5">
        <v>4.2099999999999999E-2</v>
      </c>
      <c r="M43" s="6">
        <v>12</v>
      </c>
      <c r="N43" s="6">
        <v>2.25</v>
      </c>
    </row>
    <row r="44" spans="1:14" x14ac:dyDescent="0.3">
      <c r="A44" s="30" t="s">
        <v>71</v>
      </c>
      <c r="B44" s="5">
        <v>0</v>
      </c>
      <c r="C44" s="6">
        <v>0</v>
      </c>
      <c r="D44" s="5">
        <v>1</v>
      </c>
      <c r="E44" s="6">
        <v>1</v>
      </c>
      <c r="F44" s="5">
        <f t="shared" si="2"/>
        <v>1</v>
      </c>
      <c r="G44" s="5">
        <v>0</v>
      </c>
      <c r="H44" s="6">
        <v>0</v>
      </c>
      <c r="I44" s="5">
        <v>0</v>
      </c>
      <c r="J44" s="6">
        <v>0</v>
      </c>
      <c r="K44" s="5">
        <f t="shared" si="1"/>
        <v>0</v>
      </c>
      <c r="L44" s="5">
        <v>3.5000000000000001E-3</v>
      </c>
      <c r="M44" s="6">
        <v>1</v>
      </c>
      <c r="N44" s="6">
        <v>2</v>
      </c>
    </row>
    <row r="45" spans="1:14" s="10" customFormat="1" x14ac:dyDescent="0.3">
      <c r="A45" s="11" t="s">
        <v>6</v>
      </c>
      <c r="B45" s="12">
        <v>0.2175</v>
      </c>
      <c r="C45" s="11">
        <v>62</v>
      </c>
      <c r="D45" s="12">
        <v>0.24210000000000001</v>
      </c>
      <c r="E45" s="11">
        <v>69</v>
      </c>
      <c r="F45" s="9">
        <f t="shared" si="2"/>
        <v>0.45960000000000001</v>
      </c>
      <c r="G45" s="12">
        <v>0.31929999999999997</v>
      </c>
      <c r="H45" s="11">
        <v>91</v>
      </c>
      <c r="I45" s="12">
        <v>0.186</v>
      </c>
      <c r="J45" s="11">
        <v>53</v>
      </c>
      <c r="K45" s="9">
        <f t="shared" si="1"/>
        <v>0.50529999999999997</v>
      </c>
      <c r="L45" s="12">
        <v>1</v>
      </c>
      <c r="M45" s="11">
        <v>285</v>
      </c>
      <c r="N45" s="11"/>
    </row>
    <row r="46" spans="1:14" x14ac:dyDescent="0.3">
      <c r="A46" s="8"/>
      <c r="B46" s="8"/>
      <c r="C46" s="8"/>
      <c r="D46" s="8"/>
      <c r="E46" s="8"/>
      <c r="F46" s="5"/>
      <c r="G46" s="8"/>
      <c r="H46" s="8"/>
      <c r="I46" s="8"/>
      <c r="J46" s="8"/>
      <c r="K46" s="8"/>
      <c r="L46" s="8"/>
      <c r="M46" s="8" t="s">
        <v>25</v>
      </c>
      <c r="N46" s="8">
        <v>285</v>
      </c>
    </row>
    <row r="47" spans="1:14" x14ac:dyDescent="0.3">
      <c r="A47" s="8"/>
      <c r="B47" s="8"/>
      <c r="C47" s="8"/>
      <c r="D47" s="8"/>
      <c r="E47" s="8"/>
      <c r="F47" s="5"/>
      <c r="G47" s="8"/>
      <c r="H47" s="8"/>
      <c r="I47" s="8"/>
      <c r="J47" s="8"/>
      <c r="K47" s="8"/>
      <c r="L47" s="8"/>
      <c r="M47" s="8" t="s">
        <v>26</v>
      </c>
      <c r="N47" s="8">
        <v>7</v>
      </c>
    </row>
    <row r="48" spans="1:14" x14ac:dyDescent="0.3">
      <c r="F48" s="5"/>
    </row>
    <row r="49" spans="6:6" x14ac:dyDescent="0.3">
      <c r="F49" s="5"/>
    </row>
    <row r="50" spans="6:6" x14ac:dyDescent="0.3">
      <c r="F50" s="5"/>
    </row>
    <row r="51" spans="6:6" x14ac:dyDescent="0.3">
      <c r="F51" s="5"/>
    </row>
    <row r="52" spans="6:6" x14ac:dyDescent="0.3">
      <c r="F52" s="5"/>
    </row>
    <row r="53" spans="6:6" x14ac:dyDescent="0.3">
      <c r="F53" s="5"/>
    </row>
    <row r="54" spans="6:6" x14ac:dyDescent="0.3">
      <c r="F54" s="5"/>
    </row>
    <row r="55" spans="6:6" x14ac:dyDescent="0.3">
      <c r="F55" s="5"/>
    </row>
    <row r="56" spans="6:6" x14ac:dyDescent="0.3">
      <c r="F56" s="5"/>
    </row>
    <row r="57" spans="6:6" x14ac:dyDescent="0.3">
      <c r="F57" s="5"/>
    </row>
    <row r="58" spans="6:6" x14ac:dyDescent="0.3">
      <c r="F58" s="5"/>
    </row>
    <row r="59" spans="6:6" x14ac:dyDescent="0.3">
      <c r="F59" s="5"/>
    </row>
    <row r="60" spans="6:6" x14ac:dyDescent="0.3">
      <c r="F60" s="5"/>
    </row>
    <row r="61" spans="6:6" x14ac:dyDescent="0.3">
      <c r="F61" s="5"/>
    </row>
    <row r="62" spans="6:6" x14ac:dyDescent="0.3">
      <c r="F62" s="5"/>
    </row>
    <row r="63" spans="6:6" x14ac:dyDescent="0.3">
      <c r="F63" s="5"/>
    </row>
    <row r="64" spans="6:6" x14ac:dyDescent="0.3">
      <c r="F64" s="5"/>
    </row>
    <row r="65" spans="1:6" x14ac:dyDescent="0.3">
      <c r="F65" s="5"/>
    </row>
    <row r="66" spans="1:6" ht="15.6" x14ac:dyDescent="0.3">
      <c r="A66" s="1"/>
      <c r="F66" s="5"/>
    </row>
    <row r="67" spans="1:6" x14ac:dyDescent="0.3">
      <c r="F67" s="5"/>
    </row>
    <row r="68" spans="1:6" x14ac:dyDescent="0.3">
      <c r="F68" s="5"/>
    </row>
    <row r="69" spans="1:6" x14ac:dyDescent="0.3">
      <c r="F69" s="5"/>
    </row>
    <row r="70" spans="1:6" x14ac:dyDescent="0.3">
      <c r="F70" s="5"/>
    </row>
    <row r="71" spans="1:6" x14ac:dyDescent="0.3">
      <c r="F71" s="5"/>
    </row>
    <row r="72" spans="1:6" x14ac:dyDescent="0.3">
      <c r="F72" s="5"/>
    </row>
    <row r="73" spans="1:6" x14ac:dyDescent="0.3">
      <c r="F73" s="5"/>
    </row>
  </sheetData>
  <mergeCells count="15">
    <mergeCell ref="B34:C34"/>
    <mergeCell ref="D34:E34"/>
    <mergeCell ref="G34:H34"/>
    <mergeCell ref="I34:J34"/>
    <mergeCell ref="L34:M34"/>
    <mergeCell ref="B3:C3"/>
    <mergeCell ref="D3:E3"/>
    <mergeCell ref="G3:H3"/>
    <mergeCell ref="I3:J3"/>
    <mergeCell ref="L3:M3"/>
    <mergeCell ref="B18:C18"/>
    <mergeCell ref="D18:E18"/>
    <mergeCell ref="G18:H18"/>
    <mergeCell ref="I18:J18"/>
    <mergeCell ref="L18:M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Visits</vt:lpstr>
      <vt:lpstr>Purpose</vt:lpstr>
      <vt:lpstr> Virtual Visits</vt:lpstr>
      <vt:lpstr>E Resources Satisfaction</vt:lpstr>
      <vt:lpstr>E Resources Impact</vt:lpstr>
      <vt:lpstr>Print Use</vt:lpstr>
      <vt:lpstr>Print Satisfaction</vt:lpstr>
      <vt:lpstr>Print Impact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Staff Laptop</dc:creator>
  <cp:lastModifiedBy>Carol Hixson</cp:lastModifiedBy>
  <cp:lastPrinted>2018-01-29T15:47:44Z</cp:lastPrinted>
  <dcterms:created xsi:type="dcterms:W3CDTF">2017-11-12T01:52:22Z</dcterms:created>
  <dcterms:modified xsi:type="dcterms:W3CDTF">2018-01-29T15:48:02Z</dcterms:modified>
</cp:coreProperties>
</file>